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300" yWindow="240" windowWidth="16608" windowHeight="4560" tabRatio="80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3,14" sheetId="104" r:id="rId12"/>
    <sheet name="15,16" sheetId="95" r:id="rId13"/>
    <sheet name="17,18" sheetId="96" r:id="rId14"/>
    <sheet name="19" sheetId="97" r:id="rId15"/>
    <sheet name="20" sheetId="26" r:id="rId16"/>
    <sheet name="21" sheetId="64" r:id="rId17"/>
    <sheet name="22" sheetId="29" r:id="rId18"/>
    <sheet name="23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102" r:id="rId54"/>
    <sheet name="59" sheetId="88" r:id="rId55"/>
    <sheet name="60" sheetId="53" r:id="rId56"/>
    <sheet name="61" sheetId="54" r:id="rId57"/>
    <sheet name="62" sheetId="55" r:id="rId58"/>
    <sheet name="Fuentes" sheetId="56" r:id="rId59"/>
    <sheet name="Contraportada" sheetId="92" r:id="rId60"/>
    <sheet name="Hoja1" sheetId="105" r:id="rId61"/>
  </sheets>
  <definedNames>
    <definedName name="_ftn1" localSheetId="8">'9'!#REF!</definedName>
    <definedName name="_ftnref1" localSheetId="8">'9'!#REF!</definedName>
    <definedName name="_xlnm.Print_Area" localSheetId="2">'1'!$A$1:$J$68</definedName>
    <definedName name="_xlnm.Print_Area" localSheetId="9">'10'!$A$1:$O$51</definedName>
    <definedName name="_xlnm.Print_Area" localSheetId="10">'11,12'!$A$1:$T$37</definedName>
    <definedName name="_xlnm.Print_Area" localSheetId="11">'13,14'!$A$1:$W$40</definedName>
    <definedName name="_xlnm.Print_Area" localSheetId="12">'15,16'!$A$1:$Z$39</definedName>
    <definedName name="_xlnm.Print_Area" localSheetId="13">'17,18'!$A$1:$AC$39</definedName>
    <definedName name="_xlnm.Print_Area" localSheetId="14">'19'!$A$1:$O$28</definedName>
    <definedName name="_xlnm.Print_Area" localSheetId="3">'2'!$A$1:$J$46</definedName>
    <definedName name="_xlnm.Print_Area" localSheetId="15">'20'!$A$1:$J$62</definedName>
    <definedName name="_xlnm.Print_Area" localSheetId="16">'21'!$A$1:$J$24</definedName>
    <definedName name="_xlnm.Print_Area" localSheetId="17">'22'!$A$1:$J$24</definedName>
    <definedName name="_xlnm.Print_Area" localSheetId="18">'23'!$A$1:$J$24</definedName>
    <definedName name="_xlnm.Print_Area" localSheetId="19">'24'!$A$1:$G$51</definedName>
    <definedName name="_xlnm.Print_Area" localSheetId="20">'25'!$A$1:$H$49</definedName>
    <definedName name="_xlnm.Print_Area" localSheetId="21">'26'!$A$1:$G$49</definedName>
    <definedName name="_xlnm.Print_Area" localSheetId="22">'27'!$A$1:$G$53</definedName>
    <definedName name="_xlnm.Print_Area" localSheetId="23">'28'!$A$1:$I$55</definedName>
    <definedName name="_xlnm.Print_Area" localSheetId="24">'29'!$A$1:$I$54</definedName>
    <definedName name="_xlnm.Print_Area" localSheetId="4">'3'!$A$1:$J$71</definedName>
    <definedName name="_xlnm.Print_Area" localSheetId="25">'30'!$A$1:$I$54</definedName>
    <definedName name="_xlnm.Print_Area" localSheetId="26">'31'!$A$1:$I$54</definedName>
    <definedName name="_xlnm.Print_Area" localSheetId="27">'32'!$A$1:$H$52</definedName>
    <definedName name="_xlnm.Print_Area" localSheetId="28">'33'!$A$1:$H$52</definedName>
    <definedName name="_xlnm.Print_Area" localSheetId="29">'34'!$A$1:$I$43</definedName>
    <definedName name="_xlnm.Print_Area" localSheetId="30">'35'!$A$1:$I$43</definedName>
    <definedName name="_xlnm.Print_Area" localSheetId="31">'36'!$A$1:$I$43</definedName>
    <definedName name="_xlnm.Print_Area" localSheetId="32">'37'!$A$1:$I$39</definedName>
    <definedName name="_xlnm.Print_Area" localSheetId="33">'38'!$A$1:$I$43</definedName>
    <definedName name="_xlnm.Print_Area" localSheetId="34">'39'!$A$1:$I$42</definedName>
    <definedName name="_xlnm.Print_Area" localSheetId="5">'4,5'!$A$1:$R$47</definedName>
    <definedName name="_xlnm.Print_Area" localSheetId="35">'40'!$A$1:$I$43</definedName>
    <definedName name="_xlnm.Print_Area" localSheetId="36">'41'!$A$1:$I$37</definedName>
    <definedName name="_xlnm.Print_Area" localSheetId="37">'42'!$A$1:$I$42</definedName>
    <definedName name="_xlnm.Print_Area" localSheetId="38">'43'!$A$1:$I$43</definedName>
    <definedName name="_xlnm.Print_Area" localSheetId="39">'44'!$A$1:$I$40</definedName>
    <definedName name="_xlnm.Print_Area" localSheetId="40">'45'!$A$1:$I$38</definedName>
    <definedName name="_xlnm.Print_Area" localSheetId="41">'46'!$A$1:$I$44</definedName>
    <definedName name="_xlnm.Print_Area" localSheetId="42">'47'!$A$1:$I$46</definedName>
    <definedName name="_xlnm.Print_Area" localSheetId="43">'48'!$A$1:$I$47</definedName>
    <definedName name="_xlnm.Print_Area" localSheetId="44">'49'!$A$1:$I$43</definedName>
    <definedName name="_xlnm.Print_Area" localSheetId="45">'50'!$A$1:$I$40</definedName>
    <definedName name="_xlnm.Print_Area" localSheetId="46">'51'!$A$1:$I$44</definedName>
    <definedName name="_xlnm.Print_Area" localSheetId="47">'52'!$A$1:$I$44</definedName>
    <definedName name="_xlnm.Print_Area" localSheetId="48">'53'!$A$1:$I$40</definedName>
    <definedName name="_xlnm.Print_Area" localSheetId="49">'54'!$A$1:$J$48</definedName>
    <definedName name="_xlnm.Print_Area" localSheetId="50">'55'!$A$1:$J$63</definedName>
    <definedName name="_xlnm.Print_Area" localSheetId="51">'56'!$A$1:$K$51</definedName>
    <definedName name="_xlnm.Print_Area" localSheetId="52">'57'!$A$1:$K$60</definedName>
    <definedName name="_xlnm.Print_Area" localSheetId="53">'58'!$A$1:$J$60</definedName>
    <definedName name="_xlnm.Print_Area" localSheetId="54">'59'!$A$1:$I$56</definedName>
    <definedName name="_xlnm.Print_Area" localSheetId="6">'6,7'!$A$1:$H$53</definedName>
    <definedName name="_xlnm.Print_Area" localSheetId="55">'60'!$A$1:$Q$60</definedName>
    <definedName name="_xlnm.Print_Area" localSheetId="56">'61'!$A$1:$Q$57</definedName>
    <definedName name="_xlnm.Print_Area" localSheetId="57">'62'!$A$1:$Q$46</definedName>
    <definedName name="_xlnm.Print_Area" localSheetId="7">'8'!$A$1:$N$71</definedName>
    <definedName name="_xlnm.Print_Area" localSheetId="8">'9'!$A$1:$I$36</definedName>
    <definedName name="_xlnm.Print_Area" localSheetId="1">Contenido!$A$2:$E$81</definedName>
    <definedName name="_xlnm.Print_Area" localSheetId="59">Contraportada!$A$1:$J$67</definedName>
    <definedName name="_xlnm.Print_Area" localSheetId="58">Fuentes!$A$1:$L$30</definedName>
    <definedName name="_xlnm.Print_Area" localSheetId="0">Portada!$A$1:$J$68</definedName>
    <definedName name="OLE_LINK14" localSheetId="10">'11,12'!$B$4</definedName>
    <definedName name="OLE_LINK14" localSheetId="11">'13,14'!#REF!</definedName>
    <definedName name="OLE_LINK32" localSheetId="54">'59'!$B$5</definedName>
    <definedName name="Z_C6DB9338_125F_4216_B781_9736B7EB9E61_.wvu.PrintArea" localSheetId="2" hidden="1">'1'!$A$1:$F$35</definedName>
    <definedName name="Z_C6DB9338_125F_4216_B781_9736B7EB9E61_.wvu.PrintArea" localSheetId="9" hidden="1">'10'!$B$2:$O$51</definedName>
    <definedName name="Z_C6DB9338_125F_4216_B781_9736B7EB9E61_.wvu.PrintArea" localSheetId="10" hidden="1">'11,12'!$B$1:$S$39</definedName>
    <definedName name="Z_C6DB9338_125F_4216_B781_9736B7EB9E61_.wvu.PrintArea" localSheetId="11" hidden="1">'13,14'!$B$1:$S$1</definedName>
    <definedName name="Z_C6DB9338_125F_4216_B781_9736B7EB9E61_.wvu.PrintArea" localSheetId="12" hidden="1">'15,16'!$B$2:$M$30</definedName>
    <definedName name="Z_C6DB9338_125F_4216_B781_9736B7EB9E61_.wvu.PrintArea" localSheetId="13" hidden="1">'17,18'!$B$2:$M$32</definedName>
    <definedName name="Z_C6DB9338_125F_4216_B781_9736B7EB9E61_.wvu.PrintArea" localSheetId="14" hidden="1">'19'!$A$1:$N$28</definedName>
    <definedName name="Z_C6DB9338_125F_4216_B781_9736B7EB9E61_.wvu.PrintArea" localSheetId="3" hidden="1">'2'!$A$2:$J$28</definedName>
    <definedName name="Z_C6DB9338_125F_4216_B781_9736B7EB9E61_.wvu.PrintArea" localSheetId="15" hidden="1">'20'!$A$1:$I$66</definedName>
    <definedName name="Z_C6DB9338_125F_4216_B781_9736B7EB9E61_.wvu.PrintArea" localSheetId="16" hidden="1">'21'!$A$1:$J$24</definedName>
    <definedName name="Z_C6DB9338_125F_4216_B781_9736B7EB9E61_.wvu.PrintArea" localSheetId="17" hidden="1">'22'!$A$1:$J$24</definedName>
    <definedName name="Z_C6DB9338_125F_4216_B781_9736B7EB9E61_.wvu.PrintArea" localSheetId="18" hidden="1">'23'!$A$1:$J$24</definedName>
    <definedName name="Z_C6DB9338_125F_4216_B781_9736B7EB9E61_.wvu.PrintArea" localSheetId="19" hidden="1">'24'!$A$1:$G$51</definedName>
    <definedName name="Z_C6DB9338_125F_4216_B781_9736B7EB9E61_.wvu.PrintArea" localSheetId="20" hidden="1">'25'!$A$1:$H$49</definedName>
    <definedName name="Z_C6DB9338_125F_4216_B781_9736B7EB9E61_.wvu.PrintArea" localSheetId="21" hidden="1">'26'!$A$1:$G$49</definedName>
    <definedName name="Z_C6DB9338_125F_4216_B781_9736B7EB9E61_.wvu.PrintArea" localSheetId="22" hidden="1">'27'!$A$1:$G$53</definedName>
    <definedName name="Z_C6DB9338_125F_4216_B781_9736B7EB9E61_.wvu.PrintArea" localSheetId="23" hidden="1">'28'!$A$1:$H$55</definedName>
    <definedName name="Z_C6DB9338_125F_4216_B781_9736B7EB9E61_.wvu.PrintArea" localSheetId="24" hidden="1">'29'!$A$1:$H$54</definedName>
    <definedName name="Z_C6DB9338_125F_4216_B781_9736B7EB9E61_.wvu.PrintArea" localSheetId="4" hidden="1">'3'!$A$1:$J$23</definedName>
    <definedName name="Z_C6DB9338_125F_4216_B781_9736B7EB9E61_.wvu.PrintArea" localSheetId="25" hidden="1">'30'!$A$1:$H$54</definedName>
    <definedName name="Z_C6DB9338_125F_4216_B781_9736B7EB9E61_.wvu.PrintArea" localSheetId="26" hidden="1">'31'!$A$1:$H$54</definedName>
    <definedName name="Z_C6DB9338_125F_4216_B781_9736B7EB9E61_.wvu.PrintArea" localSheetId="27" hidden="1">'32'!$A$1:$G$52</definedName>
    <definedName name="Z_C6DB9338_125F_4216_B781_9736B7EB9E61_.wvu.PrintArea" localSheetId="28" hidden="1">'33'!$A$1:$H$52</definedName>
    <definedName name="Z_C6DB9338_125F_4216_B781_9736B7EB9E61_.wvu.PrintArea" localSheetId="29" hidden="1">'34'!$A$1:$H$43</definedName>
    <definedName name="Z_C6DB9338_125F_4216_B781_9736B7EB9E61_.wvu.PrintArea" localSheetId="30" hidden="1">'35'!$A$1:$H$43</definedName>
    <definedName name="Z_C6DB9338_125F_4216_B781_9736B7EB9E61_.wvu.PrintArea" localSheetId="31" hidden="1">'36'!$A$1:$H$43</definedName>
    <definedName name="Z_C6DB9338_125F_4216_B781_9736B7EB9E61_.wvu.PrintArea" localSheetId="32" hidden="1">'37'!$A$1:$H$39</definedName>
    <definedName name="Z_C6DB9338_125F_4216_B781_9736B7EB9E61_.wvu.PrintArea" localSheetId="33" hidden="1">'38'!$A$1:$H$43</definedName>
    <definedName name="Z_C6DB9338_125F_4216_B781_9736B7EB9E61_.wvu.PrintArea" localSheetId="34" hidden="1">'39'!$A$1:$H$42</definedName>
    <definedName name="Z_C6DB9338_125F_4216_B781_9736B7EB9E61_.wvu.PrintArea" localSheetId="5" hidden="1">'4,5'!$A$2:$H$46</definedName>
    <definedName name="Z_C6DB9338_125F_4216_B781_9736B7EB9E61_.wvu.PrintArea" localSheetId="35" hidden="1">'40'!$A$1:$H$43</definedName>
    <definedName name="Z_C6DB9338_125F_4216_B781_9736B7EB9E61_.wvu.PrintArea" localSheetId="36" hidden="1">'41'!$A$1:$H$37</definedName>
    <definedName name="Z_C6DB9338_125F_4216_B781_9736B7EB9E61_.wvu.PrintArea" localSheetId="37" hidden="1">'42'!$A$1:$H$42</definedName>
    <definedName name="Z_C6DB9338_125F_4216_B781_9736B7EB9E61_.wvu.PrintArea" localSheetId="38" hidden="1">'43'!$A$1:$H$43</definedName>
    <definedName name="Z_C6DB9338_125F_4216_B781_9736B7EB9E61_.wvu.PrintArea" localSheetId="39" hidden="1">'44'!$A$1:$H$40</definedName>
    <definedName name="Z_C6DB9338_125F_4216_B781_9736B7EB9E61_.wvu.PrintArea" localSheetId="40" hidden="1">'45'!$A$1:$H$38</definedName>
    <definedName name="Z_C6DB9338_125F_4216_B781_9736B7EB9E61_.wvu.PrintArea" localSheetId="41" hidden="1">'46'!$A$1:$H$44</definedName>
    <definedName name="Z_C6DB9338_125F_4216_B781_9736B7EB9E61_.wvu.PrintArea" localSheetId="42" hidden="1">'47'!$A$1:$H$46</definedName>
    <definedName name="Z_C6DB9338_125F_4216_B781_9736B7EB9E61_.wvu.PrintArea" localSheetId="43" hidden="1">'48'!$A$1:$H$47</definedName>
    <definedName name="Z_C6DB9338_125F_4216_B781_9736B7EB9E61_.wvu.PrintArea" localSheetId="44" hidden="1">'49'!$A$1:$H$43</definedName>
    <definedName name="Z_C6DB9338_125F_4216_B781_9736B7EB9E61_.wvu.PrintArea" localSheetId="45" hidden="1">'50'!$A$1:$H$40</definedName>
    <definedName name="Z_C6DB9338_125F_4216_B781_9736B7EB9E61_.wvu.PrintArea" localSheetId="46" hidden="1">'51'!$A$1:$H$44</definedName>
    <definedName name="Z_C6DB9338_125F_4216_B781_9736B7EB9E61_.wvu.PrintArea" localSheetId="47" hidden="1">'52'!$A$1:$H$44</definedName>
    <definedName name="Z_C6DB9338_125F_4216_B781_9736B7EB9E61_.wvu.PrintArea" localSheetId="48" hidden="1">'53'!$A$1:$H$40</definedName>
    <definedName name="Z_C6DB9338_125F_4216_B781_9736B7EB9E61_.wvu.PrintArea" localSheetId="49" hidden="1">'54'!$A$1:$J$27</definedName>
    <definedName name="Z_C6DB9338_125F_4216_B781_9736B7EB9E61_.wvu.PrintArea" localSheetId="50" hidden="1">'55'!$A$1:$J$27</definedName>
    <definedName name="Z_C6DB9338_125F_4216_B781_9736B7EB9E61_.wvu.PrintArea" localSheetId="51" hidden="1">'56'!$A$2:$J$24</definedName>
    <definedName name="Z_C6DB9338_125F_4216_B781_9736B7EB9E61_.wvu.PrintArea" localSheetId="52" hidden="1">'57'!$A$1:$J$27</definedName>
    <definedName name="Z_C6DB9338_125F_4216_B781_9736B7EB9E61_.wvu.PrintArea" localSheetId="53" hidden="1">'58'!$A$1:$I$27</definedName>
    <definedName name="Z_C6DB9338_125F_4216_B781_9736B7EB9E61_.wvu.PrintArea" localSheetId="54" hidden="1">'59'!$B$2:$H$27</definedName>
    <definedName name="Z_C6DB9338_125F_4216_B781_9736B7EB9E61_.wvu.PrintArea" localSheetId="6" hidden="1">'6,7'!$A$2:$H$51</definedName>
    <definedName name="Z_C6DB9338_125F_4216_B781_9736B7EB9E61_.wvu.PrintArea" localSheetId="55" hidden="1">'60'!$A$2:$J$23</definedName>
    <definedName name="Z_C6DB9338_125F_4216_B781_9736B7EB9E61_.wvu.PrintArea" localSheetId="56" hidden="1">'61'!$A$2:$J$23</definedName>
    <definedName name="Z_C6DB9338_125F_4216_B781_9736B7EB9E61_.wvu.PrintArea" localSheetId="57" hidden="1">'62'!$A$2:$J$23</definedName>
    <definedName name="Z_C6DB9338_125F_4216_B781_9736B7EB9E61_.wvu.PrintArea" localSheetId="7" hidden="1">'8'!$A$1:$N$1</definedName>
    <definedName name="Z_C6DB9338_125F_4216_B781_9736B7EB9E61_.wvu.PrintArea" localSheetId="8" hidden="1">'9'!$A$2:$F$36</definedName>
    <definedName name="Z_C6DB9338_125F_4216_B781_9736B7EB9E61_.wvu.PrintArea" localSheetId="1" hidden="1">Contenido!$C$2:$D$81</definedName>
    <definedName name="Z_C6DB9338_125F_4216_B781_9736B7EB9E61_.wvu.PrintArea" localSheetId="59" hidden="1">Contraportada!$A$1:$K$58</definedName>
    <definedName name="Z_C6DB9338_125F_4216_B781_9736B7EB9E61_.wvu.PrintArea" localSheetId="58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G6" i="20" l="1"/>
  <c r="G42" i="20"/>
  <c r="G43" i="20"/>
  <c r="G44" i="20"/>
  <c r="G45" i="20"/>
  <c r="G41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7" i="20"/>
  <c r="O8" i="93"/>
  <c r="P8" i="93"/>
  <c r="Q8" i="93"/>
  <c r="R8" i="93"/>
  <c r="S8" i="93"/>
  <c r="N8" i="93"/>
  <c r="D8" i="93"/>
  <c r="E8" i="93"/>
  <c r="F8" i="93"/>
  <c r="G8" i="93"/>
  <c r="H8" i="93"/>
  <c r="I8" i="93"/>
  <c r="J8" i="93"/>
  <c r="C8" i="93"/>
  <c r="S10" i="104"/>
  <c r="P10" i="104"/>
  <c r="V10" i="104"/>
  <c r="T10" i="104"/>
  <c r="R10" i="104"/>
  <c r="Q10" i="104"/>
  <c r="O10" i="104"/>
  <c r="N10" i="104"/>
  <c r="G10" i="104"/>
  <c r="H10" i="104"/>
  <c r="D10" i="104"/>
  <c r="E10" i="104"/>
  <c r="C10" i="104"/>
  <c r="J10" i="104"/>
  <c r="I10" i="104"/>
  <c r="F10" i="104"/>
  <c r="L8" i="95"/>
  <c r="D8" i="95"/>
  <c r="E8" i="95"/>
  <c r="F8" i="95"/>
  <c r="G8" i="95"/>
  <c r="H8" i="95"/>
  <c r="I8" i="95"/>
  <c r="J8" i="95"/>
  <c r="K8" i="95"/>
  <c r="C8" i="95"/>
  <c r="Z9" i="96"/>
  <c r="Y9" i="96"/>
  <c r="X9" i="96"/>
  <c r="W9" i="96"/>
  <c r="S9" i="96"/>
  <c r="T9" i="96"/>
  <c r="U9" i="96"/>
  <c r="V9" i="96"/>
  <c r="R9" i="96"/>
  <c r="N9" i="96"/>
  <c r="M9" i="96"/>
  <c r="L9" i="96"/>
  <c r="D9" i="96"/>
  <c r="E9" i="96"/>
  <c r="F9" i="96"/>
  <c r="G9" i="96"/>
  <c r="H9" i="96"/>
  <c r="I9" i="96"/>
  <c r="J9" i="96"/>
  <c r="K9" i="96"/>
  <c r="C9" i="96"/>
  <c r="J10" i="97"/>
  <c r="N10" i="97" l="1"/>
  <c r="M10" i="97"/>
  <c r="L10" i="97"/>
  <c r="H10" i="97"/>
  <c r="I10" i="97"/>
  <c r="G10" i="97"/>
  <c r="F10" i="97"/>
  <c r="D10" i="97"/>
  <c r="E10" i="97"/>
  <c r="C10" i="97"/>
  <c r="I47" i="26"/>
  <c r="E47" i="26"/>
  <c r="F47" i="26"/>
  <c r="G47" i="26"/>
  <c r="H47" i="26"/>
  <c r="D47" i="26"/>
  <c r="C47" i="26"/>
  <c r="I8" i="64"/>
  <c r="H8" i="64"/>
  <c r="G8" i="64"/>
  <c r="E8" i="64"/>
  <c r="F8" i="64"/>
  <c r="D8" i="64"/>
  <c r="C8" i="64"/>
  <c r="E8" i="29"/>
  <c r="F8" i="29"/>
  <c r="G8" i="29"/>
  <c r="H8" i="29"/>
  <c r="D8" i="29"/>
  <c r="I8" i="29"/>
  <c r="C8" i="29"/>
  <c r="G8" i="75"/>
  <c r="E8" i="75"/>
  <c r="F8" i="75"/>
  <c r="H8" i="75"/>
  <c r="D8" i="75"/>
  <c r="I8" i="75"/>
  <c r="C8" i="75"/>
  <c r="F8" i="88"/>
  <c r="G8" i="88"/>
  <c r="H8" i="88"/>
  <c r="C8" i="88"/>
  <c r="I7" i="70"/>
  <c r="I7" i="51"/>
  <c r="I33" i="51"/>
  <c r="C9" i="30"/>
  <c r="E9" i="30"/>
  <c r="D9" i="30"/>
  <c r="F9" i="30"/>
  <c r="G9" i="30"/>
  <c r="G9" i="68"/>
  <c r="D9" i="68"/>
  <c r="E9" i="68"/>
  <c r="F9" i="68"/>
  <c r="C9" i="68"/>
  <c r="D9" i="7"/>
  <c r="E9" i="7"/>
  <c r="F9" i="7"/>
  <c r="G9" i="7"/>
  <c r="H9" i="7"/>
  <c r="C9" i="7"/>
  <c r="H9" i="77"/>
  <c r="G9" i="77"/>
  <c r="F9" i="77"/>
  <c r="E9" i="77"/>
  <c r="D9" i="77"/>
  <c r="C9" i="77"/>
  <c r="D9" i="8"/>
  <c r="E9" i="8"/>
  <c r="F9" i="8"/>
  <c r="G9" i="8"/>
  <c r="H9" i="8"/>
  <c r="C9" i="8"/>
  <c r="D10" i="67" l="1"/>
  <c r="E10" i="67"/>
  <c r="F10" i="67"/>
  <c r="G10" i="67"/>
  <c r="H10" i="67"/>
  <c r="C10" i="67"/>
  <c r="D8" i="66"/>
  <c r="E8" i="66"/>
  <c r="F8" i="66"/>
  <c r="C8" i="66"/>
  <c r="D8" i="9"/>
  <c r="E8" i="9"/>
  <c r="F8" i="9"/>
  <c r="C8" i="9"/>
  <c r="D8" i="65"/>
  <c r="E8" i="65"/>
  <c r="F8" i="65"/>
  <c r="C8" i="65"/>
  <c r="D9" i="10"/>
  <c r="E9" i="10"/>
  <c r="F9" i="10"/>
  <c r="C9" i="10"/>
  <c r="H12" i="39" l="1"/>
  <c r="V25" i="96" l="1"/>
  <c r="V24" i="96"/>
  <c r="V23" i="96"/>
  <c r="V22" i="96"/>
  <c r="V21" i="96"/>
  <c r="V20" i="96"/>
  <c r="V19" i="96"/>
  <c r="V18" i="96"/>
  <c r="V17" i="96"/>
  <c r="V16" i="96"/>
  <c r="V15" i="96"/>
  <c r="V14" i="96"/>
  <c r="I16" i="101" l="1"/>
  <c r="I15" i="101"/>
  <c r="I14" i="101"/>
  <c r="I13" i="101"/>
  <c r="I12" i="101"/>
  <c r="I11" i="101"/>
  <c r="I10" i="101"/>
  <c r="I9" i="101"/>
  <c r="I8" i="101"/>
  <c r="I7" i="101"/>
  <c r="I8" i="102"/>
  <c r="I9" i="102"/>
  <c r="I10" i="102"/>
  <c r="I11" i="102"/>
  <c r="I7" i="102"/>
  <c r="I29" i="2"/>
  <c r="I28" i="2"/>
  <c r="I27" i="2"/>
  <c r="I37" i="100"/>
  <c r="I36" i="100"/>
  <c r="I35" i="100"/>
  <c r="I34" i="100"/>
  <c r="I33" i="100"/>
  <c r="I32" i="100"/>
  <c r="I31" i="100"/>
  <c r="I30" i="100"/>
  <c r="I29" i="100"/>
  <c r="I28" i="100"/>
  <c r="G32" i="50"/>
  <c r="F32" i="50"/>
  <c r="E32" i="50"/>
  <c r="D32" i="50"/>
  <c r="C32" i="50"/>
  <c r="G27" i="50"/>
  <c r="F27" i="50"/>
  <c r="E27" i="50"/>
  <c r="D27" i="50"/>
  <c r="C27" i="50"/>
  <c r="G22" i="50"/>
  <c r="F22" i="50"/>
  <c r="E22" i="50"/>
  <c r="D22" i="50"/>
  <c r="C22" i="50"/>
  <c r="G15" i="50"/>
  <c r="F15" i="50"/>
  <c r="E15" i="50"/>
  <c r="D15" i="50"/>
  <c r="C15" i="50"/>
  <c r="G36" i="49"/>
  <c r="F36" i="49"/>
  <c r="E36" i="49"/>
  <c r="D36" i="49"/>
  <c r="C36" i="49"/>
  <c r="G31" i="49"/>
  <c r="F31" i="49"/>
  <c r="E31" i="49"/>
  <c r="D31" i="49"/>
  <c r="C31" i="49"/>
  <c r="G21" i="49"/>
  <c r="F21" i="49"/>
  <c r="E21" i="49"/>
  <c r="D21" i="49"/>
  <c r="C21" i="49"/>
  <c r="G14" i="49"/>
  <c r="F14" i="49"/>
  <c r="E14" i="49"/>
  <c r="D14" i="49"/>
  <c r="C14" i="49"/>
  <c r="G31" i="48"/>
  <c r="F31" i="48"/>
  <c r="E31" i="48"/>
  <c r="D31" i="48"/>
  <c r="C31" i="48"/>
  <c r="G21" i="48"/>
  <c r="F21" i="48"/>
  <c r="E21" i="48"/>
  <c r="D21" i="48"/>
  <c r="C21" i="48"/>
  <c r="G14" i="48"/>
  <c r="F14" i="48"/>
  <c r="E14" i="48"/>
  <c r="D14" i="48"/>
  <c r="C14" i="48"/>
  <c r="G32" i="47"/>
  <c r="F32" i="47"/>
  <c r="E32" i="47"/>
  <c r="D32" i="47"/>
  <c r="C32" i="47"/>
  <c r="G27" i="47"/>
  <c r="F27" i="47"/>
  <c r="E27" i="47"/>
  <c r="D27" i="47"/>
  <c r="C27" i="47"/>
  <c r="G21" i="47"/>
  <c r="F21" i="47"/>
  <c r="E21" i="47"/>
  <c r="C21" i="47"/>
  <c r="G14" i="47"/>
  <c r="F14" i="47"/>
  <c r="E14" i="47"/>
  <c r="D14" i="47"/>
  <c r="C14" i="47"/>
  <c r="G35" i="46"/>
  <c r="F35" i="46"/>
  <c r="E35" i="46"/>
  <c r="D35" i="46"/>
  <c r="C35" i="46"/>
  <c r="G30" i="46"/>
  <c r="F30" i="46"/>
  <c r="E30" i="46"/>
  <c r="D30" i="46"/>
  <c r="C30" i="46"/>
  <c r="G23" i="46"/>
  <c r="F23" i="46"/>
  <c r="E23" i="46"/>
  <c r="D23" i="46"/>
  <c r="C23" i="46"/>
  <c r="G16" i="46"/>
  <c r="F16" i="46"/>
  <c r="E16" i="46"/>
  <c r="D16" i="46"/>
  <c r="C16" i="46"/>
  <c r="G11" i="46"/>
  <c r="F11" i="46"/>
  <c r="E11" i="46"/>
  <c r="D11" i="46"/>
  <c r="C11" i="46"/>
  <c r="G39" i="45"/>
  <c r="F39" i="45"/>
  <c r="E39" i="45"/>
  <c r="D39" i="45"/>
  <c r="C39" i="45"/>
  <c r="G34" i="45"/>
  <c r="F34" i="45"/>
  <c r="E34" i="45"/>
  <c r="D34" i="45"/>
  <c r="C34" i="45"/>
  <c r="G22" i="45"/>
  <c r="F22" i="45"/>
  <c r="E22" i="45"/>
  <c r="D22" i="45"/>
  <c r="C22" i="45"/>
  <c r="G12" i="45"/>
  <c r="F12" i="45"/>
  <c r="E12" i="45"/>
  <c r="D12" i="45"/>
  <c r="C12" i="45"/>
  <c r="G38" i="44"/>
  <c r="F38" i="44"/>
  <c r="E38" i="44"/>
  <c r="D38" i="44"/>
  <c r="C38" i="44"/>
  <c r="G33" i="44"/>
  <c r="F33" i="44"/>
  <c r="E33" i="44"/>
  <c r="D33" i="44"/>
  <c r="C33" i="44"/>
  <c r="G24" i="44"/>
  <c r="F24" i="44"/>
  <c r="E24" i="44"/>
  <c r="D24" i="44"/>
  <c r="C24" i="44"/>
  <c r="G17" i="44"/>
  <c r="F17" i="44"/>
  <c r="E17" i="44"/>
  <c r="D17" i="44"/>
  <c r="C17" i="44"/>
  <c r="G12" i="44"/>
  <c r="F12" i="44"/>
  <c r="E12" i="44"/>
  <c r="D12" i="44"/>
  <c r="C12" i="44"/>
  <c r="G36" i="43"/>
  <c r="F36" i="43"/>
  <c r="E36" i="43"/>
  <c r="D36" i="43"/>
  <c r="C36" i="43"/>
  <c r="G31" i="43"/>
  <c r="F31" i="43"/>
  <c r="E31" i="43"/>
  <c r="D31" i="43"/>
  <c r="C31" i="43"/>
  <c r="G24" i="43"/>
  <c r="F24" i="43"/>
  <c r="E24" i="43"/>
  <c r="D24" i="43"/>
  <c r="C24" i="43"/>
  <c r="G17" i="43"/>
  <c r="F17" i="43"/>
  <c r="E17" i="43"/>
  <c r="D17" i="43"/>
  <c r="C17" i="43"/>
  <c r="G12" i="43"/>
  <c r="F12" i="43"/>
  <c r="E12" i="43"/>
  <c r="D12" i="43"/>
  <c r="C12" i="43"/>
  <c r="G30" i="42"/>
  <c r="F30" i="42"/>
  <c r="E30" i="42"/>
  <c r="D30" i="42"/>
  <c r="C30" i="42"/>
  <c r="G17" i="42"/>
  <c r="F17" i="42"/>
  <c r="E17" i="42"/>
  <c r="D17" i="42"/>
  <c r="C17" i="42"/>
  <c r="G12" i="42"/>
  <c r="F12" i="42"/>
  <c r="E12" i="42"/>
  <c r="D12" i="42"/>
  <c r="C12" i="42"/>
  <c r="G32" i="41"/>
  <c r="F32" i="41"/>
  <c r="E32" i="41"/>
  <c r="D32" i="41"/>
  <c r="C32" i="41"/>
  <c r="G27" i="41"/>
  <c r="F27" i="41"/>
  <c r="E27" i="41"/>
  <c r="D27" i="41"/>
  <c r="C27" i="41"/>
  <c r="G21" i="41"/>
  <c r="F21" i="41"/>
  <c r="E21" i="41"/>
  <c r="D21" i="41"/>
  <c r="C21" i="41"/>
  <c r="G12" i="41"/>
  <c r="F12" i="41"/>
  <c r="E12" i="41"/>
  <c r="D12" i="41"/>
  <c r="C12" i="41"/>
  <c r="G35" i="40"/>
  <c r="F35" i="40"/>
  <c r="E35" i="40"/>
  <c r="D35" i="40"/>
  <c r="C35" i="40"/>
  <c r="G30" i="40"/>
  <c r="F30" i="40"/>
  <c r="E30" i="40"/>
  <c r="D30" i="40"/>
  <c r="C30" i="40"/>
  <c r="G24" i="40"/>
  <c r="F24" i="40"/>
  <c r="E24" i="40"/>
  <c r="D24" i="40"/>
  <c r="C24" i="40"/>
  <c r="G17" i="40"/>
  <c r="F17" i="40"/>
  <c r="E17" i="40"/>
  <c r="D17" i="40"/>
  <c r="C17" i="40"/>
  <c r="G12" i="40"/>
  <c r="F12" i="40"/>
  <c r="E12" i="40"/>
  <c r="D12" i="40"/>
  <c r="C12" i="40"/>
  <c r="G29" i="39"/>
  <c r="F29" i="39"/>
  <c r="E29" i="39"/>
  <c r="D29" i="39"/>
  <c r="C29" i="39"/>
  <c r="G24" i="39"/>
  <c r="F24" i="39"/>
  <c r="E24" i="39"/>
  <c r="D24" i="39"/>
  <c r="C24" i="39"/>
  <c r="G17" i="39"/>
  <c r="F17" i="39"/>
  <c r="E17" i="39"/>
  <c r="D17" i="39"/>
  <c r="C17" i="39"/>
  <c r="G12" i="39"/>
  <c r="F12" i="39"/>
  <c r="E12" i="39"/>
  <c r="D12" i="39"/>
  <c r="C12" i="39"/>
  <c r="G29" i="38"/>
  <c r="F29" i="38"/>
  <c r="E29" i="38"/>
  <c r="D29" i="38"/>
  <c r="C29" i="38"/>
  <c r="G24" i="38"/>
  <c r="F24" i="38"/>
  <c r="E24" i="38"/>
  <c r="D24" i="38"/>
  <c r="C24" i="38"/>
  <c r="G12" i="38"/>
  <c r="F12" i="38"/>
  <c r="E12" i="38"/>
  <c r="D12" i="38"/>
  <c r="C12" i="38"/>
  <c r="G35" i="37"/>
  <c r="F35" i="37"/>
  <c r="E35" i="37"/>
  <c r="D35" i="37"/>
  <c r="C35" i="37"/>
  <c r="G30" i="37"/>
  <c r="F30" i="37"/>
  <c r="E30" i="37"/>
  <c r="D30" i="37"/>
  <c r="C30" i="37"/>
  <c r="G24" i="37"/>
  <c r="F24" i="37"/>
  <c r="E24" i="37"/>
  <c r="D24" i="37"/>
  <c r="C24" i="37"/>
  <c r="G17" i="37"/>
  <c r="F17" i="37"/>
  <c r="E17" i="37"/>
  <c r="D17" i="37"/>
  <c r="C17" i="37"/>
  <c r="G12" i="37"/>
  <c r="F12" i="37"/>
  <c r="E12" i="37"/>
  <c r="D12" i="37"/>
  <c r="C12" i="37"/>
  <c r="G34" i="36"/>
  <c r="F34" i="36"/>
  <c r="E34" i="36"/>
  <c r="D34" i="36"/>
  <c r="C34" i="36"/>
  <c r="G29" i="36"/>
  <c r="F29" i="36"/>
  <c r="E29" i="36"/>
  <c r="D29" i="36"/>
  <c r="C29" i="36"/>
  <c r="G24" i="36"/>
  <c r="F24" i="36"/>
  <c r="E24" i="36"/>
  <c r="D24" i="36"/>
  <c r="C24" i="36"/>
  <c r="G17" i="36"/>
  <c r="F17" i="36"/>
  <c r="E17" i="36"/>
  <c r="D17" i="36"/>
  <c r="C17" i="36"/>
  <c r="G12" i="36"/>
  <c r="F12" i="36"/>
  <c r="E12" i="36"/>
  <c r="D12" i="36"/>
  <c r="C12" i="36"/>
  <c r="G35" i="35"/>
  <c r="F35" i="35"/>
  <c r="E35" i="35"/>
  <c r="D35" i="35"/>
  <c r="C35" i="35"/>
  <c r="C30" i="35"/>
  <c r="G24" i="35"/>
  <c r="F24" i="35"/>
  <c r="E24" i="35"/>
  <c r="D24" i="35"/>
  <c r="C24" i="35"/>
  <c r="G17" i="35"/>
  <c r="F17" i="35"/>
  <c r="E17" i="35"/>
  <c r="D17" i="35"/>
  <c r="C17" i="35"/>
  <c r="G12" i="35"/>
  <c r="F12" i="35"/>
  <c r="E12" i="35"/>
  <c r="D12" i="35"/>
  <c r="C12" i="35"/>
  <c r="G35" i="33"/>
  <c r="F35" i="33"/>
  <c r="E35" i="33"/>
  <c r="D35" i="33"/>
  <c r="C35" i="33"/>
  <c r="G30" i="33"/>
  <c r="F30" i="33"/>
  <c r="E30" i="33"/>
  <c r="D30" i="33"/>
  <c r="C30" i="33"/>
  <c r="G24" i="33"/>
  <c r="F24" i="33"/>
  <c r="E24" i="33"/>
  <c r="D24" i="33"/>
  <c r="C24" i="33"/>
  <c r="G17" i="33"/>
  <c r="F17" i="33"/>
  <c r="E17" i="33"/>
  <c r="D17" i="33"/>
  <c r="C17" i="33"/>
  <c r="G12" i="33"/>
  <c r="F12" i="33"/>
  <c r="E12" i="33"/>
  <c r="D12" i="33"/>
  <c r="C12" i="33"/>
  <c r="G35" i="32"/>
  <c r="F35" i="32"/>
  <c r="E35" i="32"/>
  <c r="D35" i="32"/>
  <c r="C35" i="32"/>
  <c r="G30" i="32"/>
  <c r="F30" i="32"/>
  <c r="E30" i="32"/>
  <c r="D30" i="32"/>
  <c r="C30" i="32"/>
  <c r="G24" i="32"/>
  <c r="F24" i="32"/>
  <c r="E24" i="32"/>
  <c r="D24" i="32"/>
  <c r="C24" i="32"/>
  <c r="G17" i="32"/>
  <c r="F17" i="32"/>
  <c r="E17" i="32"/>
  <c r="D17" i="32"/>
  <c r="C17" i="32"/>
  <c r="G12" i="32"/>
  <c r="F12" i="32"/>
  <c r="E12" i="32"/>
  <c r="D12" i="32"/>
  <c r="C12" i="32"/>
  <c r="H12" i="31"/>
  <c r="H17" i="31"/>
  <c r="H24" i="31"/>
  <c r="H30" i="31"/>
  <c r="H35" i="31"/>
  <c r="H32" i="50"/>
  <c r="H27" i="50"/>
  <c r="H22" i="50"/>
  <c r="H15" i="50"/>
  <c r="H36" i="49"/>
  <c r="H31" i="49"/>
  <c r="H21" i="49"/>
  <c r="H14" i="49"/>
  <c r="H31" i="48"/>
  <c r="H21" i="48"/>
  <c r="H14" i="48"/>
  <c r="H32" i="47"/>
  <c r="H27" i="47"/>
  <c r="H21" i="47"/>
  <c r="H14" i="47"/>
  <c r="H35" i="46"/>
  <c r="H30" i="46"/>
  <c r="H23" i="46"/>
  <c r="H16" i="46"/>
  <c r="H11" i="46"/>
  <c r="H39" i="45"/>
  <c r="H34" i="45"/>
  <c r="H22" i="45"/>
  <c r="H12" i="45"/>
  <c r="H38" i="44"/>
  <c r="H33" i="44"/>
  <c r="H24" i="44"/>
  <c r="H17" i="44"/>
  <c r="H12" i="44"/>
  <c r="H36" i="43"/>
  <c r="H31" i="43"/>
  <c r="H24" i="43"/>
  <c r="H17" i="43"/>
  <c r="H12" i="43"/>
  <c r="H30" i="42"/>
  <c r="H17" i="42"/>
  <c r="H12" i="42"/>
  <c r="H32" i="41"/>
  <c r="H27" i="41"/>
  <c r="H21" i="41"/>
  <c r="H12" i="41"/>
  <c r="H35" i="40"/>
  <c r="H30" i="40"/>
  <c r="H24" i="40"/>
  <c r="H17" i="40"/>
  <c r="H12" i="40"/>
  <c r="H29" i="39"/>
  <c r="H24" i="39"/>
  <c r="H17" i="39"/>
  <c r="H29" i="38"/>
  <c r="H24" i="38"/>
  <c r="H12" i="38"/>
  <c r="H35" i="37"/>
  <c r="H30" i="37"/>
  <c r="H24" i="37"/>
  <c r="H17" i="37"/>
  <c r="H12" i="37"/>
  <c r="H34" i="36"/>
  <c r="H29" i="36"/>
  <c r="H24" i="36"/>
  <c r="H17" i="36"/>
  <c r="H12" i="36"/>
  <c r="H35" i="35"/>
  <c r="H24" i="35"/>
  <c r="H17" i="35"/>
  <c r="H12" i="35"/>
  <c r="H35" i="33"/>
  <c r="H30" i="33"/>
  <c r="H24" i="33"/>
  <c r="H17" i="33"/>
  <c r="H12" i="33"/>
  <c r="H35" i="32"/>
  <c r="H30" i="32"/>
  <c r="H24" i="32"/>
  <c r="H17" i="32"/>
  <c r="H12" i="32"/>
  <c r="G35" i="31"/>
  <c r="F35" i="31"/>
  <c r="E35" i="31"/>
  <c r="D35" i="31"/>
  <c r="C35" i="31"/>
  <c r="G30" i="31"/>
  <c r="F30" i="31"/>
  <c r="E30" i="31"/>
  <c r="D30" i="31"/>
  <c r="C30" i="31"/>
  <c r="G24" i="31"/>
  <c r="F24" i="31"/>
  <c r="E24" i="31"/>
  <c r="D24" i="31"/>
  <c r="C24" i="31"/>
  <c r="G17" i="31"/>
  <c r="F17" i="31"/>
  <c r="E17" i="31"/>
  <c r="D17" i="31"/>
  <c r="C17" i="31"/>
  <c r="G12" i="31"/>
  <c r="F12" i="31"/>
  <c r="E12" i="31"/>
  <c r="D12" i="31"/>
  <c r="C12" i="31"/>
</calcChain>
</file>

<file path=xl/sharedStrings.xml><?xml version="1.0" encoding="utf-8"?>
<sst xmlns="http://schemas.openxmlformats.org/spreadsheetml/2006/main" count="2394" uniqueCount="593">
  <si>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</si>
  <si>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</si>
  <si>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</si>
  <si>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</si>
  <si>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</si>
  <si>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</si>
  <si>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</si>
  <si>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</si>
  <si>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</si>
  <si>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</si>
  <si>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</si>
  <si>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</si>
  <si>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</si>
  <si>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</si>
  <si>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</si>
  <si>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</si>
  <si>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</si>
  <si>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</si>
  <si>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</si>
  <si>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</si>
  <si>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</si>
  <si>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</si>
  <si>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</si>
  <si>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</si>
  <si>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</si>
  <si>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</si>
  <si>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</si>
  <si>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</si>
  <si>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</si>
  <si>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</si>
  <si>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</si>
  <si>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</si>
  <si>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</si>
  <si>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</si>
  <si>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</si>
  <si>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</si>
  <si>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</si>
  <si>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</si>
  <si>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</si>
  <si>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</si>
  <si>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</si>
  <si>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</si>
  <si>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</si>
  <si>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</si>
  <si>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</si>
  <si>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</si>
  <si>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</si>
  <si>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</si>
  <si>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</si>
  <si>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</si>
  <si>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</si>
  <si>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</si>
  <si>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</si>
  <si>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</si>
  <si>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</si>
  <si>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</si>
  <si>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</si>
  <si>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</si>
  <si>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</si>
  <si>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</si>
  <si>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</si>
  <si>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</si>
  <si>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</si>
  <si>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</si>
  <si>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</si>
  <si>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</si>
  <si>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</si>
  <si>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</si>
  <si>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</si>
  <si>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</si>
  <si>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</si>
  <si>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</si>
  <si>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</si>
  <si>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</si>
  <si>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</si>
  <si>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</si>
  <si>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</si>
  <si>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</si>
  <si>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</si>
  <si>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</si>
  <si>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</si>
  <si>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</si>
  <si>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</si>
  <si>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</si>
  <si>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</si>
  <si>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</si>
  <si>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</si>
  <si>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</si>
  <si>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</si>
  <si>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</si>
  <si>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</si>
  <si>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</si>
  <si>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</si>
  <si>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</si>
  <si>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</si>
  <si>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</si>
  <si>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</si>
  <si>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</si>
  <si>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</si>
  <si>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</si>
  <si>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</si>
  <si>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</si>
  <si>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</si>
  <si>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</si>
  <si>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</si>
  <si>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</si>
  <si>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</si>
  <si>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</si>
  <si>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</si>
  <si>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</si>
  <si>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</si>
  <si>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</si>
  <si>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</si>
  <si>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</si>
  <si>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</si>
  <si>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</si>
  <si>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</si>
  <si>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</si>
  <si>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</si>
  <si>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</si>
  <si>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</si>
  <si>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</si>
  <si>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</si>
  <si>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</si>
  <si>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</si>
  <si>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</si>
  <si>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Total del valor de la producción</t>
  </si>
  <si>
    <t>Derivados de leche</t>
  </si>
  <si>
    <t>Queso</t>
  </si>
  <si>
    <t>Mantequilla</t>
  </si>
  <si>
    <t>Margarina</t>
  </si>
  <si>
    <t>Volumen total</t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</si>
  <si>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</si>
  <si>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</si>
  <si>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</si>
  <si>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</si>
  <si>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</si>
  <si>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</si>
  <si>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</si>
  <si>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</si>
  <si>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</si>
  <si>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</si>
  <si>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</si>
  <si>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</si>
  <si>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</si>
  <si>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</si>
  <si>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</si>
  <si>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</si>
  <si>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</si>
  <si>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</si>
  <si>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</si>
  <si>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</si>
  <si>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</si>
  <si>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</si>
  <si>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</si>
  <si>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</si>
  <si>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</si>
  <si>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</si>
  <si>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</si>
  <si>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</si>
  <si>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</si>
  <si>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</si>
  <si>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</si>
  <si>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</si>
  <si>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</si>
  <si>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</si>
  <si>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</si>
  <si>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</si>
  <si>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</si>
  <si>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</si>
  <si>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</si>
  <si>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</si>
  <si>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</si>
  <si>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</si>
  <si>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</si>
  <si>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</si>
  <si>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</si>
  <si>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</si>
  <si>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</si>
  <si>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</si>
  <si>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</si>
  <si>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</si>
  <si>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</si>
  <si>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</si>
  <si>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</si>
  <si>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</si>
  <si>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</si>
  <si>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</si>
  <si>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</si>
  <si>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</si>
  <si>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</si>
  <si>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</si>
  <si>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</si>
  <si>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</si>
  <si>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</si>
  <si>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</si>
  <si>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</si>
  <si>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</si>
  <si>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</si>
  <si>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</si>
  <si>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</si>
  <si>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</si>
  <si>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</si>
  <si>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</si>
  <si>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</si>
  <si>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</si>
  <si>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</si>
  <si>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</si>
  <si>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</si>
  <si>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</si>
  <si>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</si>
  <si>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</si>
  <si>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</si>
  <si>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</si>
  <si>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</si>
  <si>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</si>
  <si>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</si>
  <si>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</si>
  <si>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</si>
  <si>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</si>
  <si>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La Lechera, lata 397 grs.</t>
  </si>
  <si>
    <t>Alpura, bolsa 500 grs.</t>
  </si>
  <si>
    <t>Alpura, lata 1.8 kg.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</si>
  <si>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</si>
  <si>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</si>
  <si>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</si>
  <si>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</si>
  <si>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</si>
  <si>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</si>
  <si>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</si>
  <si>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</si>
  <si>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</si>
  <si>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</si>
  <si>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</si>
  <si>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</si>
  <si>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</si>
  <si>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</si>
  <si>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</si>
  <si>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</si>
  <si>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</si>
  <si>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</si>
  <si>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</si>
  <si>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</si>
  <si>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</si>
  <si>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Carnation Clavel, parcialmente descremada, lata 378 grs.</t>
  </si>
  <si>
    <t>Carnation Clavel, reducida en grasa, descremada, lata 378 grs.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</si>
  <si>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</si>
  <si>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</si>
  <si>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</si>
  <si>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</si>
  <si>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</si>
  <si>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</si>
  <si>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</si>
  <si>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</si>
  <si>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</si>
  <si>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</si>
  <si>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</si>
  <si>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</si>
  <si>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</si>
  <si>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</si>
  <si>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</si>
  <si>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</si>
  <si>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</si>
  <si>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</si>
  <si>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</si>
  <si>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</si>
  <si>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</si>
  <si>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litros y toneladas)</t>
  </si>
  <si>
    <t>(Miles de dólares)</t>
  </si>
  <si>
    <t>Alpura Lac Del, ultrapasteurizada, entera, rehidratada, caja 1 L.</t>
  </si>
  <si>
    <t xml:space="preserve">Elaboración de leche en polvo, condensada y evaporada. </t>
  </si>
  <si>
    <t>(Toneladas / cabeza)</t>
  </si>
  <si>
    <t>(Miles de cabezas)</t>
  </si>
  <si>
    <t>Des- cremada</t>
  </si>
  <si>
    <t>Productos secun-darios, deschos y subpro-ductos</t>
  </si>
  <si>
    <t>Productos alimen- ticios  vitami-nados y sabori-zantes en polvo</t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</si>
  <si>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</si>
  <si>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</si>
  <si>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</si>
  <si>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</si>
  <si>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</si>
  <si>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</si>
  <si>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t>(Miles de toneladas)</t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</si>
  <si>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</si>
  <si>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</si>
  <si>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</si>
  <si>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</si>
  <si>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</si>
  <si>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</si>
  <si>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</si>
  <si>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</si>
  <si>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</si>
  <si>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</si>
  <si>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</si>
  <si>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</si>
  <si>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partir del mes de julio las fracciones 0401.30.01 y 0401.30.99 se suprimen, quedando incluidas las siguientes fracciones de reciente creación: 0401.40.01, </t>
  </si>
  <si>
    <t>Holanda</t>
  </si>
  <si>
    <t>Nigeria</t>
  </si>
  <si>
    <t>Venezuela</t>
  </si>
  <si>
    <t xml:space="preserve">   formas sólidas que puede contener azúcar u otros edulcorantes añadidos.</t>
  </si>
  <si>
    <t>Arabia Saudita</t>
  </si>
  <si>
    <t>Singapur</t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</si>
  <si>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</si>
  <si>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</si>
  <si>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</si>
  <si>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</si>
  <si>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</si>
  <si>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</si>
  <si>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</si>
  <si>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</si>
  <si>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</si>
  <si>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</si>
  <si>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</si>
  <si>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</si>
  <si>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Malasia</t>
  </si>
  <si>
    <t>Bélgica</t>
  </si>
  <si>
    <t>Sri Lanka</t>
  </si>
  <si>
    <t>Emiratos Árabes Unidos</t>
  </si>
  <si>
    <t>Omán</t>
  </si>
  <si>
    <t>Ingresos por maquila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</si>
  <si>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</si>
  <si>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>Gráfica 3: Principales estados productores de leche de bovino 2008-2013</t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</si>
  <si>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</si>
  <si>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</si>
  <si>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</si>
  <si>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</si>
  <si>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</si>
  <si>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</si>
  <si>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</si>
  <si>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</si>
  <si>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</si>
  <si>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</si>
  <si>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t>Hato de vacas lecheras en Estados Unidos de América 2008-2013</t>
  </si>
  <si>
    <r>
      <t xml:space="preserve">Estados Unidos </t>
    </r>
    <r>
      <rPr>
        <vertAlign val="superscript"/>
        <sz val="10"/>
        <rFont val="Arial"/>
        <family val="2"/>
      </rPr>
      <t>1/</t>
    </r>
  </si>
  <si>
    <r>
      <t xml:space="preserve">Unión Europea </t>
    </r>
    <r>
      <rPr>
        <b/>
        <vertAlign val="superscript"/>
        <sz val="10"/>
        <rFont val="Arial"/>
        <family val="2"/>
      </rPr>
      <t>2/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</si>
  <si>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</si>
  <si>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2014 </t>
    </r>
    <r>
      <rPr>
        <b/>
        <vertAlign val="superscript"/>
        <sz val="10"/>
        <color theme="0"/>
        <rFont val="Arial"/>
        <family val="2"/>
      </rPr>
      <t>e/</t>
    </r>
  </si>
  <si>
    <t>Producción nacional de leche de bovino 1990-2013</t>
  </si>
  <si>
    <t>Producción anual de leche de bovino por entidad federativa 2002-2013</t>
  </si>
  <si>
    <r>
      <t xml:space="preserve">2013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</si>
  <si>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promedio en el área metropolitana de la Ciudad de México.</t>
    </r>
  </si>
  <si>
    <t>Precio promedio anual de leche de bovino al consumidor 2008-2013</t>
  </si>
  <si>
    <t>Países Bajos</t>
  </si>
  <si>
    <t>Viet Nam</t>
  </si>
  <si>
    <t>Promedio                                       2006-2011</t>
  </si>
  <si>
    <t>Principales países importadores de leche descremada en polvo, promedio 2006-2011</t>
  </si>
  <si>
    <t>Egipto</t>
  </si>
  <si>
    <t>Producción mensual de leche de bovino 2002-2014</t>
  </si>
  <si>
    <r>
      <t>2014</t>
    </r>
    <r>
      <rPr>
        <b/>
        <vertAlign val="superscript"/>
        <sz val="10"/>
        <color theme="0"/>
        <rFont val="Arial"/>
        <family val="2"/>
      </rPr>
      <t xml:space="preserve"> p/</t>
    </r>
  </si>
  <si>
    <t>Promedio                                           2009 - 2013</t>
  </si>
  <si>
    <t>Producción acumulada mensual de leche de bovino 2001-2014</t>
  </si>
  <si>
    <t>Gráfica 2: Tendencia en la producción mensual de leche de bovino 2010-2014</t>
  </si>
  <si>
    <t>Gráfica 1: Tendencia en la producción nacional de leche 1990-2013</t>
  </si>
  <si>
    <r>
      <t xml:space="preserve">Producción mensual de leche de bovino por entidad federativa 2014 </t>
    </r>
    <r>
      <rPr>
        <b/>
        <vertAlign val="superscript"/>
        <sz val="12"/>
        <rFont val="Arial"/>
        <family val="2"/>
      </rPr>
      <t>p/</t>
    </r>
  </si>
  <si>
    <t>Producción mensual de leche de bovino por entidad federativa 2014</t>
  </si>
  <si>
    <t>Principales estados productores de leche de bovino 2009-2014</t>
  </si>
  <si>
    <t>Consumo aparente y per cápita  de leche de bovino</t>
  </si>
  <si>
    <t>Importaciones /*</t>
  </si>
  <si>
    <t>Exportaciones</t>
  </si>
  <si>
    <t>Consumo aparente</t>
  </si>
  <si>
    <t>Consumo per cápita (lt) **/</t>
  </si>
  <si>
    <t>Componente</t>
  </si>
  <si>
    <t xml:space="preserve">/* Las importaciones incluyen leche fluida, en polvo o pastillas, evaporada, condensada y preparaciones a base de productos lácteos. </t>
  </si>
  <si>
    <t>Consumo nacional aparente y per cápita 2010-2013</t>
  </si>
  <si>
    <t>Carnation Clavel, Carnation. Clavel. Light &amp; Creamy, descremada. Lata 378 gr.</t>
  </si>
  <si>
    <t>Precio promedio mensual de leche de bovino al consumidor 2014</t>
  </si>
  <si>
    <t>Elaboración y envasado de leche líquida, derivados y otros productos, 2008-2014.</t>
  </si>
  <si>
    <t>Elaboración y envasado de leche de líquida, derivados y otros productos 2008-2014 (valor de la producción en miles de pesos)</t>
  </si>
  <si>
    <t>Elaboración y envasado de leche de líquida, derivados y otros productos 2008-2014 (volumen de producción)</t>
  </si>
  <si>
    <t>Elaboración de derivados y fermentos lácteos, 2008-2014 (producción en toneladas)</t>
  </si>
  <si>
    <t>Elaboración de derivados y fermentos lácteos, 2008-2014 (valor en miles de pesos)</t>
  </si>
  <si>
    <t xml:space="preserve">Elaboración  de leche en polvo, condensada y evaporada 2008-2014 (volumen y valor de producción)                                        </t>
  </si>
  <si>
    <t>Indicadores seleccionados de la producción de leche condensada, evaporada y en polvo 2008-2014</t>
  </si>
  <si>
    <t>Indicadores seleccionados de la producción de derivados y fermentos lácteos 2008-2014</t>
  </si>
  <si>
    <t>Indicadores seleccionados en la elaboración y envasado de leche de bovino 2008-2014</t>
  </si>
  <si>
    <t>Indicadores seleccionados en la industria de leche de bovino y derivados 2008-2014</t>
  </si>
  <si>
    <t>Elaboración de derivados y fermentos lácteos, 2008-2014.</t>
  </si>
  <si>
    <t>Volumen y valor de la producción 2008-2014.</t>
  </si>
  <si>
    <t>Valor de exportaciones de leche de bovino, régimen definitivo 2008-2014</t>
  </si>
  <si>
    <t>Volumen de exportaciones de leche de bovino, régimen definitivo 2008-2014</t>
  </si>
  <si>
    <t>Volumen de importaciones de leche de bovino, régimen definitivo 2008-2014</t>
  </si>
  <si>
    <t>Valor de importaciones de leche de bovino, régimen definitivo 2008-2014</t>
  </si>
  <si>
    <t>Volumen de exportaciones de derivados de leche de bovino, régimen definitivo 2008-2014</t>
  </si>
  <si>
    <t>Valor de exportaciones de derivados de leche de bovino, régimen definitivo 2008-2014</t>
  </si>
  <si>
    <t>Volumen de importaciones de derivados de leche de bovino, régimen definitivo 2008-2014</t>
  </si>
  <si>
    <t>Valor de importaciones de derivados de leche de bovino, régimen definitivo 2008-2014</t>
  </si>
  <si>
    <t>Volumen de importaciones de preparaciones a base de productos lácteos, régimen definitivo 2008-2014</t>
  </si>
  <si>
    <t>Valor de importaciones de preparaciones a base de productos lácteos, régimen definitivo 2008-2014</t>
  </si>
  <si>
    <t>Volumen de las exportaciones de leche de bovino, régimen definitivo 2008-2014</t>
  </si>
  <si>
    <t>Valor de las exportaciones de leche de bovino, régimen definitivo 2008-2014</t>
  </si>
  <si>
    <t>Volumen de las importaciones de leche de bovino, régimen definitivo 2008-2014</t>
  </si>
  <si>
    <t>Valor de las importaciones de leche de bovino, régimen definitivo 2008-2014</t>
  </si>
  <si>
    <t>Volumen de las exportaciones de derivados de leche de bovino, régimen definitivo 2008-2014</t>
  </si>
  <si>
    <t>Valor de las exportaciones de derivados de leche de bovino, régimen definitivo 2008-2014</t>
  </si>
  <si>
    <t>Volumen de las importaciones de derivados de leche de bovino, régimen definitivo 2008-2014</t>
  </si>
  <si>
    <t>Valor de las importaciones de derivados de leche de bovino, régimen definitivo 2008-2014</t>
  </si>
  <si>
    <t>Volumen de las importaciones de preparaciones a base de productos lácteos, régimen definitivo 2008-2014</t>
  </si>
  <si>
    <t>Valor de las importaciones de preparaciones a base de productos lácteos, régimen definitivo 2008-2014</t>
  </si>
  <si>
    <t>Producción de leche de bovino en países seleccionados 2009-2014</t>
  </si>
  <si>
    <t>Consumo de leche de bovino en países seleccionados 2009-2014</t>
  </si>
  <si>
    <t>Hato de vacas lecheras en países seleccionados 2009-2014</t>
  </si>
  <si>
    <t>Productividad de leche de bovino en países seleccionados 2009-2014</t>
  </si>
  <si>
    <t>Producción de queso en países seleccionados 2009-2014</t>
  </si>
  <si>
    <t>Consumo de queso en países seleccionados 2009-2014</t>
  </si>
  <si>
    <t>Importación de queso en países seleccionados 2009-2014</t>
  </si>
  <si>
    <t>Exportación de queso en países seleccionados 2009-2014</t>
  </si>
  <si>
    <t>Producción de mantequilla en países seleccionados 2009-2014</t>
  </si>
  <si>
    <t>Consumo de mantequilla en países seleccionados 2009-2014</t>
  </si>
  <si>
    <t>Importación de mantequilla en países seleccionados 2009-2014</t>
  </si>
  <si>
    <t>Exportación de mantequilla en países seleccionados 2009-2014</t>
  </si>
  <si>
    <t>Producción de leche descremada en polvo en países seleccionados 2009-2014</t>
  </si>
  <si>
    <t>Consumo de leche descremada en polvo en países seleccionados 2009-2014</t>
  </si>
  <si>
    <t>Importación de leche descremada en polvo en países seleccionados 2009-2014</t>
  </si>
  <si>
    <t>Exportación de leche descremada en polvo en países seleccionados 2009-2014</t>
  </si>
  <si>
    <t>Producción de leche entera en polvo en países seleccionados 2009-2014</t>
  </si>
  <si>
    <t>Consumo de leche entera en polvo en países seleccionados 2009-2014</t>
  </si>
  <si>
    <t>Importación de leche entera en polvo en países seleccionados 2009-2014</t>
  </si>
  <si>
    <t>Exportación de leche entera en polvo en países seleccionados 2009-2014</t>
  </si>
  <si>
    <t>Variación 2014 / 13 (porcentaje)</t>
  </si>
  <si>
    <t>Variación 2014/13 (porcentaje)</t>
  </si>
  <si>
    <t>Gráfica 6: Producción estimada mensual de leche de bovino en Estados Unidos de América 2010-2014</t>
  </si>
  <si>
    <t>Rendimiento estimado mensual de leche de bovino en Estados Unidos de América 2008-2014</t>
  </si>
  <si>
    <t>Producción estimada mensual de leche de bovino en Estados Unidos de América 2008-2014</t>
  </si>
  <si>
    <r>
      <t xml:space="preserve">2014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</si>
  <si>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2008-2014</t>
  </si>
  <si>
    <t>Precio FOB en mercados de Europa de leche entera en polvo 2008-2014</t>
  </si>
  <si>
    <t>Gráfica 9: Tendencia de los precios FOB en mercados de Europa de leche entera en polvo 2008-2014</t>
  </si>
  <si>
    <t>Precio FOB en mercados de Europa de leche descremada en polvo 2008-2014</t>
  </si>
  <si>
    <t>Gráfica 10: Tendencia de los precios FOB en mercados de Europa de leche descremada en polvo 2008-2014</t>
  </si>
  <si>
    <t>Precios FOB de exportación en mercados de Oceanía de leche entera en polvo 2008-2014</t>
  </si>
  <si>
    <t>Precios FOB de exportación en mercados de Oceanía de leche descremada en polvo 2008-2014</t>
  </si>
  <si>
    <t>Precios FOB en mercados europeos 2008-2014</t>
  </si>
  <si>
    <t>Precios FOB en mercados europeos 2008 - 2014</t>
  </si>
  <si>
    <t>Precios de exportación en Oceanía 2008–2014</t>
  </si>
  <si>
    <t xml:space="preserve">   a partir del mes de julio las fracciones 0401.30.01 y 0401.30.99 se suprimen, quedando incluidas las siguientes fracciones de reciente creación: 0401.40.01, </t>
  </si>
  <si>
    <t>Crema de leche natural</t>
  </si>
  <si>
    <t>Productos a base de grasas vegetales</t>
  </si>
  <si>
    <t>Crema dulce tipo chantilly</t>
  </si>
  <si>
    <r>
      <t xml:space="preserve">   2013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</si>
  <si>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 de cierre.</t>
    </r>
  </si>
  <si>
    <r>
      <t>2013</t>
    </r>
    <r>
      <rPr>
        <b/>
        <vertAlign val="superscript"/>
        <sz val="10"/>
        <color theme="0"/>
        <rFont val="Arial"/>
        <family val="2"/>
      </rPr>
      <t xml:space="preserve"> 1/</t>
    </r>
  </si>
  <si>
    <t>(1/ 2)</t>
  </si>
  <si>
    <t>(2/ 2)</t>
  </si>
  <si>
    <t>(Millones de litros)</t>
  </si>
  <si>
    <t>Tendencia de la producción mensual de leche de bovino, 2010-2014</t>
  </si>
  <si>
    <t>(Pesos / litro)</t>
  </si>
  <si>
    <r>
      <t xml:space="preserve">Precio promedio anual de leche de bovino al consumidor, 2008–2013 </t>
    </r>
    <r>
      <rPr>
        <b/>
        <vertAlign val="superscript"/>
        <sz val="12"/>
        <rFont val="Arial"/>
        <family val="2"/>
      </rPr>
      <t>1/</t>
    </r>
  </si>
  <si>
    <t>nd</t>
  </si>
  <si>
    <r>
      <t xml:space="preserve">Precio promedio mensual de leche de bovino al consumidor 2014 </t>
    </r>
    <r>
      <rPr>
        <b/>
        <vertAlign val="superscript"/>
        <sz val="12"/>
        <rFont val="Arial"/>
        <family val="2"/>
      </rPr>
      <t>1/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</si>
  <si>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Precios en el Área Metropolitana de la Ciudad de México.</t>
    </r>
  </si>
  <si>
    <t>Elaboración y envasado de leche líquida, derivados y otros productos, 2008-2014</t>
  </si>
  <si>
    <t>(2/2)</t>
  </si>
  <si>
    <t>( 1/2)</t>
  </si>
  <si>
    <t>( 2/2)</t>
  </si>
  <si>
    <t>( 1 /2)</t>
  </si>
  <si>
    <t>Tendencia de producción mensual de leche entera en polvo de bovino 2008-2014</t>
  </si>
  <si>
    <t>(1/2)</t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</si>
  <si>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</si>
  <si>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</t>
    </r>
  </si>
  <si>
    <t>Personal ocupado</t>
  </si>
  <si>
    <t>Uso de la capacidad instalada</t>
  </si>
  <si>
    <r>
      <t xml:space="preserve">Principales países importadores de leche en polvo </t>
    </r>
    <r>
      <rPr>
        <b/>
        <vertAlign val="superscript"/>
        <sz val="12"/>
        <rFont val="Arial"/>
        <family val="2"/>
      </rPr>
      <t>1/</t>
    </r>
  </si>
  <si>
    <t>Principales importadores de leche en polvo, 2011</t>
  </si>
  <si>
    <r>
      <t xml:space="preserve">Principales países importadores de leche descremada en polvo </t>
    </r>
    <r>
      <rPr>
        <b/>
        <vertAlign val="superscript"/>
        <sz val="12"/>
        <rFont val="Arial"/>
        <family val="2"/>
      </rPr>
      <t>1/</t>
    </r>
  </si>
  <si>
    <r>
      <t xml:space="preserve">Principales países importadores de leche entera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</si>
  <si>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</si>
  <si>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Gráfica 5: Principales países importadores de leche en polvo, 2011</t>
  </si>
  <si>
    <t>Principales países importadores de leche en polvo, promedio 2006-2011</t>
  </si>
  <si>
    <t>Principales países importadores de leche entera en polvo, promedio 2006-2011</t>
  </si>
  <si>
    <t>nd. No disponible.</t>
  </si>
  <si>
    <t>Gráfica 4: Tendencia de producción mensual de leche entera en polvo de bovino 2008-2014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</si>
  <si>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</si>
  <si>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>Producción estimada mensual de leche de bovino en Estados Unidos de América 2010-2014</t>
  </si>
  <si>
    <t>Fuente: SIAP con información de las Delegaciones de la SAGARPA.</t>
  </si>
  <si>
    <t>Fuente: SIAP con información de PROFECO, Dirección General de Estudios sobre Consumo.</t>
  </si>
  <si>
    <t>Fuente: SIAP con datos de la Encuesta Mensual de la Industria Manufacturera (EMIM), INEGI.</t>
  </si>
  <si>
    <t xml:space="preserve">Fuente: SIAP con información de SAT/Administración General de Aduanas. </t>
  </si>
  <si>
    <t>Fuente: SIAP con información del Dairy World Markets and Trade / FAS / USDA.</t>
  </si>
  <si>
    <t>Fuente: SIAP, con información del Dairy World Markets and Trade / FAS / USDA.</t>
  </si>
  <si>
    <t>Fuente: SIAP con información de Milk Production / National Agricultural Statistics Service (NASS) / USDA.</t>
  </si>
  <si>
    <t>Fuente: SIAP con información de las Delegaciones de la SAGARPA, SAT/Administración General de Aduanas y CONAPO.</t>
  </si>
  <si>
    <t>Fuente: SIAP con información del Dairy Products Prices / NASS / USDA.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</si>
  <si>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 cierre.</t>
    </r>
  </si>
  <si>
    <t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</t>
  </si>
  <si>
    <t>Nota: Debido al redondeo de las cifras, la suma de los parciales puede no coincidir con el total. Asimismo, en virtud de la oportunidad con que se reportan</t>
  </si>
  <si>
    <t>Tendencia en la producción nacional de leche de bovino 1990-2013</t>
  </si>
  <si>
    <t>Nota: Debido al redondeo de las cifras, la suma de los parciales puede no coincidir con el total.</t>
  </si>
  <si>
    <t xml:space="preserve">   Fuente: SIAP con información de las Delegaciones de la SAGARPA.</t>
  </si>
  <si>
    <t xml:space="preserve">  Fuente: SIAP con información de las Delegaciones de la SAGARPA.</t>
  </si>
  <si>
    <t>Nota: Los establecimientos seleccionados realizan actividades económicas cuya cobertura en ingresos fue mayor al 80%.</t>
  </si>
  <si>
    <t xml:space="preserve">   Fuente: SIAP con datos de la Encuesta Mensual de la Industria Manufacturera (EMIM), INEGI.</t>
  </si>
  <si>
    <t xml:space="preserve"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 </t>
  </si>
  <si>
    <t xml:space="preserve">   0401.50.01, 0401.40.99 y 0401.50.99.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</si>
  <si>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04.03.10.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</si>
  <si>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04.05.20.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</si>
  <si>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04.05.90.</t>
    </r>
  </si>
  <si>
    <t xml:space="preserve">         y publican las cifras, el dato acumulado al mes de diciembre pudiera ser distinto a la cifra de cierre de la producción nacional del año que se indica. </t>
  </si>
  <si>
    <t>Nota: Debido al redondeo de las cifras, la suma de los parciales puede no coincidir con el total. Asimismo, en virtud de la oportunidad con que se reportan
         y publican las cifras, los totales pudieran ser distintos a las cifras de cierre correspondientes a la producción nacional.</t>
  </si>
  <si>
    <t xml:space="preserve">  Entidad federativa</t>
  </si>
  <si>
    <t xml:space="preserve">  Total nacional</t>
  </si>
  <si>
    <t xml:space="preserve">  Condensada</t>
  </si>
  <si>
    <t xml:space="preserve">  En polvo</t>
  </si>
  <si>
    <t xml:space="preserve">  Evaporada</t>
  </si>
  <si>
    <t xml:space="preserve">  Pasteurizada</t>
  </si>
  <si>
    <t xml:space="preserve">  Ultrapasteurizada</t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</si>
  <si>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
   por menor cuya etiqueta contenga indicaciones para la utilización directa del producto en la preparación de los alimentos o postres, por ejemplo.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</si>
  <si>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
   etiqueta contenga indicaciones para la utilización directa del producto en la preparación de los alimentos o postres, por ejemplo.</t>
    </r>
  </si>
  <si>
    <t>Nota: Las cifras correspondientes a los totales y/o subtotales es tomada fielmente de la fuente de origen, por lo tanto, en ocasiones se
         pueden observar inconsistencias.</t>
  </si>
  <si>
    <t xml:space="preserve">Fuente: SIAP con datos de FAOSTAT 2014. </t>
  </si>
  <si>
    <t>Promedio
 2010-2013</t>
  </si>
  <si>
    <t>Nota: Las cifras correspondientes a los totales y/o subtotales es tomada fielmente de la fuente de origen, por lo tanto, en ocasiones se
          pueden observar inconsistencias.</t>
  </si>
  <si>
    <t>Nota: Las cifras correspondientes a los totales y/o subtotales es tomada fielmente de la fuente de origen, por lo tanto, en ocasiones se
           pueden observar inconsistencias.</t>
  </si>
  <si>
    <r>
      <t>e/</t>
    </r>
    <r>
      <rPr>
        <sz val="9"/>
        <rFont val="Arial"/>
        <family val="2"/>
      </rPr>
      <t xml:space="preserve"> Datos estimados.</t>
    </r>
  </si>
  <si>
    <r>
      <t>p/</t>
    </r>
    <r>
      <rPr>
        <sz val="9"/>
        <rFont val="Arial"/>
        <family val="2"/>
      </rPr>
      <t xml:space="preserve">  Datos preliminares. </t>
    </r>
  </si>
  <si>
    <r>
      <t>p/</t>
    </r>
    <r>
      <rPr>
        <sz val="9"/>
        <rFont val="Arial"/>
        <family val="2"/>
      </rPr>
      <t xml:space="preserve"> Datos preliminares. </t>
    </r>
  </si>
  <si>
    <r>
      <t xml:space="preserve">1/ </t>
    </r>
    <r>
      <rPr>
        <sz val="9"/>
        <rFont val="Arial"/>
        <family val="2"/>
      </rPr>
      <t xml:space="preserve"> El USDA actualmente no dispone de una estimación para 2014 sobre el número de vacas.</t>
    </r>
  </si>
  <si>
    <t xml:space="preserve">  Fuente: SIAP con datos de FAOSTAT 2014. </t>
  </si>
  <si>
    <t>Nota: A partir de julio de 2010, la base de cálculo es sobre precios ponderados tomando en cuenta el volumen total de ventas de cada mes.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</si>
  <si>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</si>
  <si>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polvo.</t>
    </r>
  </si>
  <si>
    <t>Promedio
 Anual</t>
  </si>
  <si>
    <t xml:space="preserve">   Anual</t>
  </si>
  <si>
    <t>Precio promedio mensual de productos lácteos en Estados Unidos de América 2008-2014</t>
  </si>
  <si>
    <t>Gráfica 8: Tendencia del precio promedio mensual de productos lácteos en Estados Unidos de América 2008-2014</t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</si>
  <si>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</si>
  <si>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 al 1.5% en peso), 04.02.21 ( sin adición de azúcar ni otro edulcorante) y 04.02.29 (las demás).</t>
    </r>
  </si>
  <si>
    <r>
      <t>3/</t>
    </r>
    <r>
      <rPr>
        <sz val="8.5"/>
        <rFont val="Arial"/>
        <family val="2"/>
      </rPr>
      <t xml:space="preserve"> Incluye las fracciones de la subpartida: 04.02.91 (sin adición de azúcar ni otro edulcorante).</t>
    </r>
  </si>
  <si>
    <r>
      <t>4/</t>
    </r>
    <r>
      <rPr>
        <sz val="8.5"/>
        <rFont val="Arial"/>
        <family val="2"/>
      </rPr>
      <t xml:space="preserve"> Incluye las fracciones de la subpartida: 04.02.99 (las demás).</t>
    </r>
  </si>
  <si>
    <r>
      <t>1/</t>
    </r>
    <r>
      <rPr>
        <sz val="8.5"/>
        <rFont val="Arial"/>
        <family val="2"/>
      </rPr>
      <t xml:space="preserve"> Incluye las fracciones de las subpartidas: 04.01.10  y  (con un contenido de materias grasas inferior o igual al 1% en peso) y 04.01.20. (con un
   contenido de materias grasas superior al 1% pero inferior o igual al 6% en peso).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</si>
  <si>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
  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</si>
  <si>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al 1.5% en peso), 04.02.21 ( sin adición de azúcar ni otro edulcorante) y 04.02.29 (las demás).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</si>
  <si>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04.03.90, 04.04.10 y 04.04.90.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</si>
  <si>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04.06.10, 04.06.20, 04.06.30, 04.06.40 y 04.06.90.</t>
    </r>
  </si>
  <si>
    <r>
      <t xml:space="preserve">Fluida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</si>
  <si>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Grasa butírica </t>
    </r>
    <r>
      <rPr>
        <b/>
        <vertAlign val="superscript"/>
        <sz val="10"/>
        <color theme="0"/>
        <rFont val="Arial"/>
        <family val="2"/>
      </rPr>
      <t>5/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</si>
  <si>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requesón </t>
    </r>
    <r>
      <rPr>
        <b/>
        <vertAlign val="superscript"/>
        <sz val="10"/>
        <color theme="0"/>
        <rFont val="Arial"/>
        <family val="2"/>
      </rPr>
      <t>6/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</si>
  <si>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
   las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</si>
  <si>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
    fracción 1901.90.04.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</si>
  <si>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
  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</si>
  <si>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 fracción 1901.90.04.</t>
    </r>
  </si>
  <si>
    <t>Consumo de leche fluida de bovino en países seleccionados</t>
  </si>
  <si>
    <r>
      <t>1/</t>
    </r>
    <r>
      <rPr>
        <sz val="9"/>
        <rFont val="Arial"/>
        <family val="2"/>
      </rPr>
      <t xml:space="preserve"> Leche descremada con un contenido de materias grasas inferior al 1.5% en peso.</t>
    </r>
  </si>
  <si>
    <r>
      <t>1/</t>
    </r>
    <r>
      <rPr>
        <sz val="9"/>
        <rFont val="Arial"/>
        <family val="2"/>
      </rPr>
      <t xml:space="preserve"> Incluye leche descremada con un contenido de materias grasas inferior al 1.5% en peso y leche entera en forma de polvo, gránulos u otras</t>
    </r>
  </si>
  <si>
    <t>/** La estimación  del año de referencia, se calcula con base en la población a mitad de año.</t>
  </si>
  <si>
    <t xml:space="preserve">  Tipo de leche
      Marca y presentación</t>
  </si>
  <si>
    <t xml:space="preserve">  Tipo de leche
       Marca y presentación</t>
  </si>
  <si>
    <r>
      <t xml:space="preserve">2013 </t>
    </r>
    <r>
      <rPr>
        <vertAlign val="superscript"/>
        <sz val="10"/>
        <rFont val="Arial"/>
        <family val="2"/>
      </rPr>
      <t>1/</t>
    </r>
  </si>
  <si>
    <r>
      <t>2013</t>
    </r>
    <r>
      <rPr>
        <vertAlign val="superscript"/>
        <sz val="9"/>
        <rFont val="Arial"/>
        <family val="2"/>
      </rPr>
      <t xml:space="preserve"> 1/</t>
    </r>
  </si>
  <si>
    <r>
      <t xml:space="preserve">2013 </t>
    </r>
    <r>
      <rPr>
        <vertAlign val="superscript"/>
        <sz val="9"/>
        <rFont val="Arial"/>
        <family val="2"/>
      </rPr>
      <t>1/</t>
    </r>
  </si>
  <si>
    <t>Leche entera</t>
  </si>
  <si>
    <t>Leche descremada</t>
  </si>
  <si>
    <t>(Miles de pesos)</t>
  </si>
  <si>
    <t>De sabores</t>
  </si>
  <si>
    <t>(Toneladas )</t>
  </si>
  <si>
    <t>(Miles de pesos )</t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</si>
  <si>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</si>
  <si>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2013 </t>
    </r>
    <r>
      <rPr>
        <b/>
        <vertAlign val="superscript"/>
        <sz val="10"/>
        <rFont val="Arial"/>
        <family val="2"/>
      </rPr>
      <t>1/</t>
    </r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</si>
  <si>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</si>
  <si>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</si>
  <si>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9"/>
        <rFont val="Arial"/>
        <family val="2"/>
      </rPr>
      <t>P/</t>
    </r>
  </si>
  <si>
    <r>
      <t xml:space="preserve">2014 </t>
    </r>
    <r>
      <rPr>
        <vertAlign val="superscript"/>
        <sz val="8"/>
        <rFont val="Arial"/>
        <family val="2"/>
      </rPr>
      <t>P/</t>
    </r>
  </si>
  <si>
    <r>
      <t xml:space="preserve">2013 </t>
    </r>
    <r>
      <rPr>
        <vertAlign val="superscript"/>
        <sz val="8"/>
        <rFont val="Arial"/>
        <family val="2"/>
      </rPr>
      <t>1/</t>
    </r>
  </si>
  <si>
    <t>Precio medio rural de leche de bovino por entidad federativa, 2003-2013</t>
  </si>
  <si>
    <t>Precio medio rural de leche de bovino por entidad federativa 2003-2013</t>
  </si>
  <si>
    <t>(Millones de toneladas)</t>
  </si>
  <si>
    <t>Fuente: SIAP con información de las Delegaciones de la SAGARPA, 
            SAT/ Administración General de Aduanas y CONAPO.</t>
  </si>
  <si>
    <t>Gráfica 7: Estructura porcentual del consumo nacional aparente de leche, 2013</t>
  </si>
  <si>
    <t>Estructura porcentual del consumo nacional aparente de leche, 2013</t>
  </si>
  <si>
    <r>
      <t>1/</t>
    </r>
    <r>
      <rPr>
        <sz val="9"/>
        <rFont val="Arial"/>
        <family val="2"/>
      </rPr>
      <t xml:space="preserve"> Incluye la información de los 28 países miembros de la UE.</t>
    </r>
  </si>
  <si>
    <r>
      <t>1/</t>
    </r>
    <r>
      <rPr>
        <sz val="9"/>
        <rFont val="Arial"/>
        <family val="2"/>
      </rPr>
      <t xml:space="preserve">  Incluye la información de los 28 países miembros de la UE.</t>
    </r>
  </si>
  <si>
    <r>
      <t xml:space="preserve">1/ </t>
    </r>
    <r>
      <rPr>
        <sz val="9"/>
        <rFont val="Arial"/>
        <family val="2"/>
      </rPr>
      <t xml:space="preserve"> Incluye la información de los 28 países miembros.</t>
    </r>
  </si>
  <si>
    <r>
      <t xml:space="preserve">2/ </t>
    </r>
    <r>
      <rPr>
        <sz val="9"/>
        <rFont val="Arial"/>
        <family val="2"/>
      </rPr>
      <t xml:space="preserve"> Incluye la información de los 28 países miembros.</t>
    </r>
  </si>
  <si>
    <r>
      <t>1/</t>
    </r>
    <r>
      <rPr>
        <sz val="9"/>
        <rFont val="Arial"/>
        <family val="2"/>
      </rPr>
      <t xml:space="preserve">  Incluye la información de los 28 países miembros.</t>
    </r>
  </si>
  <si>
    <r>
      <t xml:space="preserve">1/  </t>
    </r>
    <r>
      <rPr>
        <sz val="9"/>
        <rFont val="Arial"/>
        <family val="2"/>
      </rPr>
      <t>Incluye la información de los 28 países miembros.</t>
    </r>
  </si>
  <si>
    <r>
      <t>1/</t>
    </r>
    <r>
      <rPr>
        <sz val="9"/>
        <rFont val="Arial"/>
        <family val="2"/>
      </rPr>
      <t xml:space="preserve"> Incluye la información de los 28 países miembros.</t>
    </r>
  </si>
  <si>
    <r>
      <t>P/</t>
    </r>
    <r>
      <rPr>
        <sz val="9"/>
        <rFont val="Arial"/>
        <family val="2"/>
      </rPr>
      <t xml:space="preserve"> Cifras preliminares al mes de septiembre.</t>
    </r>
  </si>
  <si>
    <r>
      <rPr>
        <vertAlign val="superscript"/>
        <sz val="9"/>
        <rFont val="Arial"/>
        <family val="2"/>
      </rPr>
      <t xml:space="preserve">    p</t>
    </r>
    <r>
      <rPr>
        <sz val="9"/>
        <rFont val="Arial"/>
        <family val="2"/>
      </rPr>
      <t>/ Cifras preliminares acumuladas al mes de septiembre de 2014.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</si>
  <si>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
   y cifras preliminares a partir de agosto.</t>
    </r>
  </si>
  <si>
    <r>
      <t xml:space="preserve">2012 </t>
    </r>
    <r>
      <rPr>
        <vertAlign val="superscript"/>
        <sz val="10"/>
        <rFont val="Arial"/>
        <family val="2"/>
      </rPr>
      <t>2/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</si>
  <si>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Datos corregidos para el período enero-diciembre de 2012.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</si>
  <si>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 y cifras preliminares a partir de agosto.</t>
    </r>
  </si>
  <si>
    <r>
      <t xml:space="preserve">2012 </t>
    </r>
    <r>
      <rPr>
        <vertAlign val="superscript"/>
        <sz val="8"/>
        <rFont val="Arial"/>
        <family val="2"/>
      </rPr>
      <t>2/</t>
    </r>
  </si>
  <si>
    <r>
      <t xml:space="preserve">2012 </t>
    </r>
    <r>
      <rPr>
        <b/>
        <vertAlign val="superscript"/>
        <sz val="10"/>
        <rFont val="Arial"/>
        <family val="2"/>
      </rPr>
      <t>2/</t>
    </r>
  </si>
  <si>
    <t xml:space="preserve">   Fuente: SIAP con información del International Dairy Market News / AMS / USDA.</t>
  </si>
  <si>
    <t xml:space="preserve">        Fuente: SIAP con información del International Dairy Market News / AMS / USDA.</t>
  </si>
  <si>
    <r>
      <t>P/</t>
    </r>
    <r>
      <rPr>
        <sz val="8.5"/>
        <rFont val="Arial"/>
        <family val="2"/>
      </rPr>
      <t xml:space="preserve"> Cifras preliminares al mes de marzo.</t>
    </r>
  </si>
  <si>
    <r>
      <t>P/</t>
    </r>
    <r>
      <rPr>
        <sz val="9"/>
        <rFont val="Arial"/>
        <family val="2"/>
      </rPr>
      <t xml:space="preserve"> Cifras preliminares al mes de marzo.</t>
    </r>
  </si>
  <si>
    <r>
      <t>p/</t>
    </r>
    <r>
      <rPr>
        <sz val="9"/>
        <rFont val="Arial"/>
        <family val="2"/>
      </rPr>
      <t xml:space="preserve">  Datos preliminares correspondientes de enero a marzo de 2014. 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</si>
  <si>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 marzo de 2014.</t>
    </r>
  </si>
  <si>
    <r>
      <rPr>
        <vertAlign val="superscript"/>
        <sz val="9"/>
        <rFont val="Arial"/>
        <family val="2"/>
      </rPr>
      <t xml:space="preserve">   P/</t>
    </r>
    <r>
      <rPr>
        <sz val="9"/>
        <rFont val="Arial"/>
        <family val="2"/>
      </rPr>
      <t xml:space="preserve"> Cifras preliminares a marzo de 2014.</t>
    </r>
  </si>
  <si>
    <r>
      <t>P/</t>
    </r>
    <r>
      <rPr>
        <sz val="9"/>
        <rFont val="Arial"/>
        <family val="2"/>
      </rPr>
      <t xml:space="preserve">  Datos preliminares correspondientes de enero a marzo de 2014. </t>
    </r>
  </si>
  <si>
    <t>Enero-Marzo 2014</t>
  </si>
  <si>
    <t xml:space="preserve"> Enero-Marzo de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</si>
</sst>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_(* #,##0.0_);_(* \(#,##0.0\);_(* &quot;-&quot;??_);_(@_)"/>
    <numFmt numFmtId="172" formatCode="0.00000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36"/>
      <color theme="0" tint="-0.34998626667073579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1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</borders>
  <cellStyleXfs count="4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37" fontId="6" fillId="0" borderId="0"/>
    <xf numFmtId="0" fontId="2" fillId="0" borderId="0"/>
    <xf numFmtId="0" fontId="33" fillId="0" borderId="0"/>
    <xf numFmtId="0" fontId="52" fillId="0" borderId="0" applyNumberFormat="0" applyFill="0" applyBorder="0" applyAlignment="0" applyProtection="0"/>
    <xf numFmtId="0" fontId="53" fillId="0" borderId="90" applyNumberFormat="0" applyFill="0" applyAlignment="0" applyProtection="0"/>
    <xf numFmtId="0" fontId="54" fillId="0" borderId="91" applyNumberFormat="0" applyFill="0" applyAlignment="0" applyProtection="0"/>
    <xf numFmtId="0" fontId="55" fillId="0" borderId="92" applyNumberFormat="0" applyFill="0" applyAlignment="0" applyProtection="0"/>
    <xf numFmtId="0" fontId="55" fillId="0" borderId="0" applyNumberFormat="0" applyFill="0" applyBorder="0" applyAlignment="0" applyProtection="0"/>
    <xf numFmtId="0" fontId="56" fillId="12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93" applyNumberFormat="0" applyAlignment="0" applyProtection="0"/>
    <xf numFmtId="0" fontId="60" fillId="16" borderId="94" applyNumberFormat="0" applyAlignment="0" applyProtection="0"/>
    <xf numFmtId="0" fontId="61" fillId="16" borderId="93" applyNumberFormat="0" applyAlignment="0" applyProtection="0"/>
    <xf numFmtId="0" fontId="62" fillId="0" borderId="95" applyNumberFormat="0" applyFill="0" applyAlignment="0" applyProtection="0"/>
    <xf numFmtId="0" fontId="63" fillId="17" borderId="96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98" applyNumberFormat="0" applyFill="0" applyAlignment="0" applyProtection="0"/>
    <xf numFmtId="0" fontId="6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7" fillId="34" borderId="0" applyNumberFormat="0" applyBorder="0" applyAlignment="0" applyProtection="0"/>
    <xf numFmtId="0" fontId="6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67" fillId="38" borderId="0" applyNumberFormat="0" applyBorder="0" applyAlignment="0" applyProtection="0"/>
    <xf numFmtId="0" fontId="6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67" fillId="42" borderId="0" applyNumberFormat="0" applyBorder="0" applyAlignment="0" applyProtection="0"/>
    <xf numFmtId="0" fontId="1" fillId="0" borderId="0"/>
    <xf numFmtId="0" fontId="1" fillId="18" borderId="97" applyNumberFormat="0" applyFont="0" applyAlignment="0" applyProtection="0"/>
  </cellStyleXfs>
  <cellXfs count="1094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justify"/>
    </xf>
    <xf numFmtId="0" fontId="11" fillId="0" borderId="0" xfId="0" applyFont="1"/>
    <xf numFmtId="0" fontId="0" fillId="0" borderId="0" xfId="0" applyAlignment="1">
      <alignment horizontal="right"/>
    </xf>
    <xf numFmtId="0" fontId="8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Alignment="1"/>
    <xf numFmtId="37" fontId="3" fillId="0" borderId="0" xfId="3" quotePrefix="1" applyFont="1" applyBorder="1" applyAlignment="1" applyProtection="1">
      <alignment horizontal="left"/>
    </xf>
    <xf numFmtId="3" fontId="5" fillId="0" borderId="0" xfId="0" applyNumberFormat="1" applyFont="1" applyFill="1"/>
    <xf numFmtId="0" fontId="16" fillId="0" borderId="0" xfId="0" applyFont="1" applyFill="1" applyBorder="1" applyAlignment="1">
      <alignment horizontal="center" vertical="center"/>
    </xf>
    <xf numFmtId="165" fontId="16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3" fontId="3" fillId="3" borderId="0" xfId="0" applyNumberFormat="1" applyFont="1" applyFill="1" applyBorder="1" applyAlignment="1">
      <alignment horizontal="right" vertical="center" wrapText="1" indent="2"/>
    </xf>
    <xf numFmtId="0" fontId="3" fillId="0" borderId="0" xfId="0" applyFont="1"/>
    <xf numFmtId="0" fontId="16" fillId="4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8" fillId="0" borderId="0" xfId="0" applyFont="1" applyFill="1" applyAlignment="1">
      <alignment wrapText="1"/>
    </xf>
    <xf numFmtId="0" fontId="15" fillId="0" borderId="0" xfId="0" applyFont="1" applyAlignment="1">
      <alignment horizontal="left"/>
    </xf>
    <xf numFmtId="0" fontId="2" fillId="0" borderId="0" xfId="0" applyFont="1"/>
    <xf numFmtId="0" fontId="7" fillId="0" borderId="0" xfId="4" applyFont="1" applyAlignment="1">
      <alignment horizontal="left"/>
    </xf>
    <xf numFmtId="0" fontId="2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5" fillId="0" borderId="0" xfId="4" applyFont="1" applyAlignment="1">
      <alignment horizontal="left"/>
    </xf>
    <xf numFmtId="0" fontId="19" fillId="0" borderId="0" xfId="4" applyFont="1"/>
    <xf numFmtId="0" fontId="7" fillId="0" borderId="0" xfId="4" applyFont="1" applyAlignment="1">
      <alignment horizontal="center"/>
    </xf>
    <xf numFmtId="0" fontId="15" fillId="0" borderId="0" xfId="4" applyFont="1" applyAlignment="1">
      <alignment horizontal="center"/>
    </xf>
    <xf numFmtId="0" fontId="5" fillId="0" borderId="0" xfId="4" applyFont="1"/>
    <xf numFmtId="0" fontId="12" fillId="0" borderId="0" xfId="4" applyFont="1"/>
    <xf numFmtId="0" fontId="12" fillId="0" borderId="0" xfId="4" applyFont="1" applyBorder="1" applyAlignment="1">
      <alignment wrapText="1"/>
    </xf>
    <xf numFmtId="0" fontId="2" fillId="0" borderId="0" xfId="4" applyBorder="1"/>
    <xf numFmtId="0" fontId="3" fillId="0" borderId="0" xfId="4" applyFont="1" applyBorder="1" applyAlignment="1">
      <alignment wrapText="1"/>
    </xf>
    <xf numFmtId="0" fontId="3" fillId="0" borderId="0" xfId="4" applyFont="1" applyBorder="1" applyAlignment="1">
      <alignment horizontal="right" wrapText="1"/>
    </xf>
    <xf numFmtId="0" fontId="3" fillId="0" borderId="0" xfId="4" applyFont="1"/>
    <xf numFmtId="0" fontId="2" fillId="0" borderId="0" xfId="4" applyFont="1"/>
    <xf numFmtId="0" fontId="5" fillId="0" borderId="0" xfId="4" applyFont="1" applyAlignment="1">
      <alignment horizontal="center"/>
    </xf>
    <xf numFmtId="0" fontId="2" fillId="0" borderId="0" xfId="4" applyFont="1" applyBorder="1"/>
    <xf numFmtId="0" fontId="19" fillId="0" borderId="0" xfId="4" applyFont="1" applyBorder="1"/>
    <xf numFmtId="0" fontId="14" fillId="0" borderId="0" xfId="4" applyFont="1" applyBorder="1" applyAlignment="1">
      <alignment horizontal="center"/>
    </xf>
    <xf numFmtId="0" fontId="2" fillId="0" borderId="0" xfId="4" applyFont="1" applyBorder="1" applyAlignment="1">
      <alignment wrapText="1"/>
    </xf>
    <xf numFmtId="0" fontId="5" fillId="0" borderId="0" xfId="4" applyFont="1" applyBorder="1" applyAlignment="1">
      <alignment wrapText="1"/>
    </xf>
    <xf numFmtId="0" fontId="14" fillId="0" borderId="0" xfId="4" applyFont="1" applyAlignment="1">
      <alignment horizontal="center"/>
    </xf>
    <xf numFmtId="0" fontId="2" fillId="0" borderId="0" xfId="4" applyFont="1" applyFill="1"/>
    <xf numFmtId="0" fontId="2" fillId="0" borderId="0" xfId="4" applyFont="1" applyAlignment="1"/>
    <xf numFmtId="0" fontId="22" fillId="0" borderId="0" xfId="4" applyFont="1"/>
    <xf numFmtId="0" fontId="19" fillId="0" borderId="0" xfId="0" applyFont="1" applyAlignment="1">
      <alignment horizontal="justify" wrapText="1"/>
    </xf>
    <xf numFmtId="14" fontId="0" fillId="0" borderId="0" xfId="0" applyNumberFormat="1"/>
    <xf numFmtId="0" fontId="19" fillId="0" borderId="0" xfId="0" applyFont="1" applyAlignment="1">
      <alignment horizontal="justify"/>
    </xf>
    <xf numFmtId="0" fontId="3" fillId="0" borderId="0" xfId="4" applyFont="1" applyFill="1"/>
    <xf numFmtId="0" fontId="2" fillId="0" borderId="0" xfId="4" applyFont="1" applyFill="1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8" fillId="0" borderId="0" xfId="0" applyNumberFormat="1" applyFont="1" applyAlignment="1">
      <alignment wrapText="1"/>
    </xf>
    <xf numFmtId="3" fontId="2" fillId="0" borderId="0" xfId="4" applyNumberFormat="1"/>
    <xf numFmtId="3" fontId="2" fillId="0" borderId="0" xfId="4" applyNumberFormat="1" applyBorder="1"/>
    <xf numFmtId="3" fontId="2" fillId="0" borderId="0" xfId="4" applyNumberFormat="1" applyFont="1"/>
    <xf numFmtId="3" fontId="2" fillId="0" borderId="0" xfId="4" applyNumberFormat="1" applyFont="1" applyBorder="1"/>
    <xf numFmtId="0" fontId="3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/>
    <xf numFmtId="1" fontId="2" fillId="0" borderId="0" xfId="4" applyNumberFormat="1"/>
    <xf numFmtId="168" fontId="2" fillId="0" borderId="0" xfId="4" applyNumberFormat="1"/>
    <xf numFmtId="0" fontId="0" fillId="4" borderId="0" xfId="0" applyFill="1"/>
    <xf numFmtId="167" fontId="2" fillId="0" borderId="0" xfId="4" applyNumberFormat="1" applyFont="1"/>
    <xf numFmtId="37" fontId="2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2" fillId="0" borderId="0" xfId="4" applyFont="1" applyFill="1" applyAlignment="1"/>
    <xf numFmtId="0" fontId="2" fillId="7" borderId="0" xfId="4" applyFill="1" applyBorder="1"/>
    <xf numFmtId="0" fontId="22" fillId="7" borderId="0" xfId="4" applyFont="1" applyFill="1" applyBorder="1"/>
    <xf numFmtId="0" fontId="13" fillId="7" borderId="0" xfId="1" applyFill="1" applyBorder="1" applyAlignment="1" applyProtection="1"/>
    <xf numFmtId="0" fontId="0" fillId="0" borderId="0" xfId="0" applyAlignment="1">
      <alignment horizontal="left" indent="1"/>
    </xf>
    <xf numFmtId="170" fontId="2" fillId="0" borderId="0" xfId="4" applyNumberFormat="1"/>
    <xf numFmtId="0" fontId="24" fillId="0" borderId="0" xfId="0" applyFont="1" applyAlignment="1">
      <alignment horizontal="right"/>
    </xf>
    <xf numFmtId="3" fontId="0" fillId="4" borderId="0" xfId="0" applyNumberFormat="1" applyFill="1"/>
    <xf numFmtId="0" fontId="23" fillId="0" borderId="0" xfId="0" applyFont="1" applyAlignment="1"/>
    <xf numFmtId="0" fontId="24" fillId="0" borderId="25" xfId="0" applyFont="1" applyBorder="1" applyAlignment="1">
      <alignment horizontal="right"/>
    </xf>
    <xf numFmtId="37" fontId="3" fillId="0" borderId="0" xfId="3" applyFont="1" applyBorder="1" applyAlignment="1" applyProtection="1">
      <alignment horizontal="left"/>
    </xf>
    <xf numFmtId="0" fontId="3" fillId="0" borderId="0" xfId="0" applyFont="1" applyAlignment="1"/>
    <xf numFmtId="0" fontId="2" fillId="0" borderId="0" xfId="0" applyFont="1" applyFill="1" applyBorder="1" applyAlignment="1">
      <alignment horizontal="left" vertical="center"/>
    </xf>
    <xf numFmtId="37" fontId="2" fillId="0" borderId="0" xfId="3" applyFont="1" applyBorder="1" applyAlignment="1" applyProtection="1">
      <alignment horizontal="left"/>
    </xf>
    <xf numFmtId="3" fontId="12" fillId="0" borderId="0" xfId="0" applyNumberFormat="1" applyFont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37" fontId="12" fillId="0" borderId="0" xfId="3" applyFont="1" applyBorder="1" applyAlignment="1" applyProtection="1">
      <alignment horizontal="left"/>
    </xf>
    <xf numFmtId="0" fontId="2" fillId="0" borderId="0" xfId="0" applyFont="1" applyBorder="1" applyAlignment="1">
      <alignment horizontal="left" vertical="center" indent="1"/>
    </xf>
    <xf numFmtId="0" fontId="5" fillId="4" borderId="0" xfId="4" applyFont="1" applyFill="1"/>
    <xf numFmtId="0" fontId="5" fillId="0" borderId="0" xfId="0" applyFont="1" applyAlignment="1">
      <alignment horizontal="center"/>
    </xf>
    <xf numFmtId="0" fontId="23" fillId="0" borderId="0" xfId="0" applyFont="1"/>
    <xf numFmtId="0" fontId="28" fillId="0" borderId="0" xfId="1" applyFont="1" applyAlignment="1" applyProtection="1"/>
    <xf numFmtId="0" fontId="28" fillId="6" borderId="0" xfId="1" applyFont="1" applyFill="1" applyAlignment="1" applyProtection="1"/>
    <xf numFmtId="0" fontId="29" fillId="0" borderId="0" xfId="1" applyFont="1" applyAlignment="1" applyProtection="1"/>
    <xf numFmtId="0" fontId="2" fillId="5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Border="1" applyAlignment="1">
      <alignment horizontal="right" vertical="center" wrapText="1" indent="3"/>
    </xf>
    <xf numFmtId="0" fontId="2" fillId="0" borderId="0" xfId="0" applyFont="1" applyBorder="1" applyAlignment="1">
      <alignment horizontal="left" vertical="center" wrapText="1" indent="2"/>
    </xf>
    <xf numFmtId="0" fontId="31" fillId="0" borderId="0" xfId="0" applyFont="1" applyBorder="1" applyAlignment="1">
      <alignment horizontal="center" wrapText="1"/>
    </xf>
    <xf numFmtId="3" fontId="31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0" fontId="3" fillId="4" borderId="0" xfId="4" applyFont="1" applyFill="1" applyBorder="1" applyAlignment="1">
      <alignment horizontal="right" wrapText="1"/>
    </xf>
    <xf numFmtId="3" fontId="3" fillId="4" borderId="0" xfId="0" applyNumberFormat="1" applyFont="1" applyFill="1" applyBorder="1" applyAlignment="1">
      <alignment horizontal="right" wrapText="1"/>
    </xf>
    <xf numFmtId="0" fontId="2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right" vertical="center" wrapText="1" indent="1"/>
    </xf>
    <xf numFmtId="3" fontId="2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 vertical="center" wrapText="1" indent="3"/>
    </xf>
    <xf numFmtId="168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8" fontId="2" fillId="0" borderId="0" xfId="0" applyNumberFormat="1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right" vertical="center" wrapText="1" indent="3"/>
    </xf>
    <xf numFmtId="168" fontId="2" fillId="5" borderId="0" xfId="0" applyNumberFormat="1" applyFont="1" applyFill="1" applyBorder="1" applyAlignment="1">
      <alignment horizontal="center" vertical="center"/>
    </xf>
    <xf numFmtId="37" fontId="12" fillId="0" borderId="0" xfId="3" applyFont="1" applyBorder="1" applyAlignment="1" applyProtection="1">
      <alignment horizontal="left" vertical="center"/>
    </xf>
    <xf numFmtId="3" fontId="2" fillId="0" borderId="0" xfId="0" applyNumberFormat="1" applyFont="1" applyBorder="1" applyAlignment="1">
      <alignment horizontal="right" vertical="center" wrapText="1" indent="2"/>
    </xf>
    <xf numFmtId="3" fontId="2" fillId="0" borderId="0" xfId="0" applyNumberFormat="1" applyFont="1" applyFill="1"/>
    <xf numFmtId="3" fontId="2" fillId="0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Border="1" applyAlignment="1">
      <alignment horizontal="left" vertical="center" wrapText="1" indent="1"/>
    </xf>
    <xf numFmtId="3" fontId="31" fillId="0" borderId="0" xfId="0" applyNumberFormat="1" applyFont="1" applyBorder="1" applyAlignment="1">
      <alignment wrapText="1"/>
    </xf>
    <xf numFmtId="0" fontId="16" fillId="4" borderId="0" xfId="0" applyFont="1" applyFill="1" applyBorder="1" applyAlignment="1">
      <alignment horizontal="center" vertical="center"/>
    </xf>
    <xf numFmtId="3" fontId="2" fillId="4" borderId="0" xfId="0" applyNumberFormat="1" applyFont="1" applyFill="1" applyBorder="1" applyAlignment="1">
      <alignment vertical="center" wrapText="1"/>
    </xf>
    <xf numFmtId="3" fontId="2" fillId="5" borderId="0" xfId="0" applyNumberFormat="1" applyFont="1" applyFill="1" applyBorder="1" applyAlignment="1">
      <alignment vertical="center" wrapText="1"/>
    </xf>
    <xf numFmtId="3" fontId="31" fillId="4" borderId="0" xfId="0" applyNumberFormat="1" applyFont="1" applyFill="1" applyBorder="1" applyAlignment="1">
      <alignment wrapText="1"/>
    </xf>
    <xf numFmtId="0" fontId="16" fillId="4" borderId="0" xfId="0" applyFont="1" applyFill="1" applyBorder="1" applyAlignment="1">
      <alignment vertical="center"/>
    </xf>
    <xf numFmtId="0" fontId="32" fillId="0" borderId="0" xfId="0" applyFont="1" applyBorder="1" applyAlignment="1">
      <alignment wrapText="1"/>
    </xf>
    <xf numFmtId="0" fontId="32" fillId="0" borderId="0" xfId="0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2" fontId="2" fillId="0" borderId="0" xfId="0" applyNumberFormat="1" applyFont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vertical="center"/>
    </xf>
    <xf numFmtId="3" fontId="2" fillId="4" borderId="0" xfId="0" applyNumberFormat="1" applyFont="1" applyFill="1" applyBorder="1" applyAlignment="1"/>
    <xf numFmtId="0" fontId="2" fillId="4" borderId="0" xfId="0" applyFont="1" applyFill="1" applyAlignment="1"/>
    <xf numFmtId="3" fontId="0" fillId="4" borderId="0" xfId="0" applyNumberFormat="1" applyFill="1" applyBorder="1"/>
    <xf numFmtId="3" fontId="2" fillId="0" borderId="0" xfId="0" applyNumberFormat="1" applyFont="1" applyBorder="1" applyAlignment="1">
      <alignment horizontal="right" vertical="center" indent="3"/>
    </xf>
    <xf numFmtId="3" fontId="2" fillId="0" borderId="0" xfId="0" applyNumberFormat="1" applyFont="1" applyBorder="1" applyAlignment="1">
      <alignment horizontal="right" indent="3"/>
    </xf>
    <xf numFmtId="0" fontId="23" fillId="0" borderId="0" xfId="0" applyFont="1" applyAlignment="1">
      <alignment horizontal="center" vertical="center" wrapText="1"/>
    </xf>
    <xf numFmtId="0" fontId="33" fillId="0" borderId="0" xfId="1" applyFont="1" applyAlignment="1" applyProtection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 indent="2"/>
    </xf>
    <xf numFmtId="0" fontId="2" fillId="5" borderId="0" xfId="0" applyFont="1" applyFill="1" applyBorder="1" applyAlignment="1">
      <alignment vertical="center" wrapText="1"/>
    </xf>
    <xf numFmtId="2" fontId="2" fillId="4" borderId="0" xfId="0" applyNumberFormat="1" applyFont="1" applyFill="1" applyBorder="1" applyAlignment="1">
      <alignment horizontal="right" vertical="center" wrapText="1"/>
    </xf>
    <xf numFmtId="2" fontId="2" fillId="5" borderId="0" xfId="0" applyNumberFormat="1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5" borderId="0" xfId="0" applyFont="1" applyFill="1" applyBorder="1" applyAlignment="1">
      <alignment horizontal="right" vertical="center" wrapText="1"/>
    </xf>
    <xf numFmtId="2" fontId="2" fillId="4" borderId="0" xfId="0" applyNumberFormat="1" applyFont="1" applyFill="1" applyBorder="1" applyAlignment="1">
      <alignment horizontal="right" vertical="center" wrapText="1" indent="1"/>
    </xf>
    <xf numFmtId="2" fontId="2" fillId="0" borderId="0" xfId="0" applyNumberFormat="1" applyFont="1"/>
    <xf numFmtId="2" fontId="2" fillId="5" borderId="0" xfId="0" applyNumberFormat="1" applyFont="1" applyFill="1" applyBorder="1" applyAlignment="1">
      <alignment horizontal="right" vertical="center" wrapText="1" indent="1"/>
    </xf>
    <xf numFmtId="37" fontId="12" fillId="0" borderId="0" xfId="3" quotePrefix="1" applyFont="1" applyBorder="1" applyAlignment="1" applyProtection="1">
      <alignment horizontal="left"/>
    </xf>
    <xf numFmtId="3" fontId="2" fillId="0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" fontId="2" fillId="5" borderId="0" xfId="0" applyNumberFormat="1" applyFont="1" applyFill="1" applyBorder="1" applyAlignment="1">
      <alignment horizontal="right" vertical="center" wrapText="1" indent="2"/>
    </xf>
    <xf numFmtId="3" fontId="2" fillId="5" borderId="0" xfId="0" applyNumberFormat="1" applyFont="1" applyFill="1" applyBorder="1" applyAlignment="1">
      <alignment horizontal="right" vertical="center" wrapText="1" indent="1"/>
    </xf>
    <xf numFmtId="0" fontId="2" fillId="5" borderId="0" xfId="0" applyFont="1" applyFill="1" applyBorder="1" applyAlignment="1">
      <alignment horizontal="left" vertical="center" wrapText="1" indent="1"/>
    </xf>
    <xf numFmtId="3" fontId="2" fillId="0" borderId="0" xfId="0" applyNumberFormat="1" applyFont="1" applyFill="1" applyBorder="1" applyAlignment="1">
      <alignment horizontal="right" vertical="center" wrapText="1" indent="4"/>
    </xf>
    <xf numFmtId="3" fontId="2" fillId="5" borderId="0" xfId="0" applyNumberFormat="1" applyFont="1" applyFill="1" applyBorder="1" applyAlignment="1">
      <alignment horizontal="right" vertical="center" wrapText="1" indent="4"/>
    </xf>
    <xf numFmtId="0" fontId="2" fillId="0" borderId="0" xfId="0" applyFont="1" applyFill="1"/>
    <xf numFmtId="0" fontId="21" fillId="0" borderId="0" xfId="0" applyFont="1"/>
    <xf numFmtId="1" fontId="2" fillId="0" borderId="0" xfId="0" applyNumberFormat="1" applyFont="1"/>
    <xf numFmtId="165" fontId="2" fillId="5" borderId="0" xfId="2" applyNumberFormat="1" applyFont="1" applyFill="1" applyBorder="1" applyAlignment="1">
      <alignment horizontal="right" vertical="center" wrapText="1" indent="4"/>
    </xf>
    <xf numFmtId="0" fontId="2" fillId="5" borderId="0" xfId="0" applyFont="1" applyFill="1" applyBorder="1" applyAlignment="1">
      <alignment horizontal="left" vertical="center" wrapText="1" indent="3"/>
    </xf>
    <xf numFmtId="3" fontId="2" fillId="4" borderId="0" xfId="0" applyNumberFormat="1" applyFont="1" applyFill="1" applyBorder="1" applyAlignment="1">
      <alignment horizontal="right" vertical="center" indent="4"/>
    </xf>
    <xf numFmtId="0" fontId="26" fillId="0" borderId="0" xfId="0" applyFont="1"/>
    <xf numFmtId="0" fontId="12" fillId="0" borderId="0" xfId="0" applyFont="1"/>
    <xf numFmtId="0" fontId="35" fillId="0" borderId="0" xfId="0" applyFont="1"/>
    <xf numFmtId="0" fontId="36" fillId="0" borderId="0" xfId="0" applyFont="1"/>
    <xf numFmtId="165" fontId="2" fillId="4" borderId="0" xfId="2" applyNumberFormat="1" applyFont="1" applyFill="1" applyBorder="1" applyAlignment="1">
      <alignment horizontal="right" vertical="center" wrapText="1" indent="4"/>
    </xf>
    <xf numFmtId="1" fontId="2" fillId="0" borderId="0" xfId="0" applyNumberFormat="1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 wrapText="1" indent="4"/>
    </xf>
    <xf numFmtId="0" fontId="2" fillId="0" borderId="0" xfId="0" applyFont="1" applyFill="1" applyBorder="1"/>
    <xf numFmtId="3" fontId="2" fillId="4" borderId="0" xfId="0" applyNumberFormat="1" applyFont="1" applyFill="1" applyBorder="1" applyAlignment="1">
      <alignment horizontal="right" vertical="center" indent="3"/>
    </xf>
    <xf numFmtId="3" fontId="2" fillId="4" borderId="0" xfId="0" applyNumberFormat="1" applyFont="1" applyFill="1" applyBorder="1" applyAlignment="1">
      <alignment horizontal="righ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3"/>
    </xf>
    <xf numFmtId="0" fontId="2" fillId="4" borderId="0" xfId="0" applyFont="1" applyFill="1"/>
    <xf numFmtId="165" fontId="2" fillId="4" borderId="0" xfId="0" applyNumberFormat="1" applyFont="1" applyFill="1" applyBorder="1" applyAlignment="1">
      <alignment horizontal="right" vertical="center" wrapText="1" indent="3"/>
    </xf>
    <xf numFmtId="3" fontId="2" fillId="4" borderId="0" xfId="0" applyNumberFormat="1" applyFont="1" applyFill="1" applyBorder="1" applyAlignment="1">
      <alignment horizontal="right" vertical="center" wrapText="1" indent="4"/>
    </xf>
    <xf numFmtId="0" fontId="2" fillId="0" borderId="0" xfId="4" applyFont="1" applyAlignment="1">
      <alignment horizontal="right" vertical="center" wrapText="1" indent="3"/>
    </xf>
    <xf numFmtId="3" fontId="2" fillId="4" borderId="0" xfId="4" applyNumberFormat="1" applyFont="1" applyFill="1" applyBorder="1" applyAlignment="1">
      <alignment horizontal="right" vertical="center" wrapText="1" indent="3"/>
    </xf>
    <xf numFmtId="0" fontId="26" fillId="0" borderId="0" xfId="4" applyFont="1"/>
    <xf numFmtId="0" fontId="2" fillId="0" borderId="0" xfId="4" applyFont="1" applyFill="1" applyBorder="1" applyAlignment="1">
      <alignment horizontal="left" vertical="center" wrapText="1" indent="1"/>
    </xf>
    <xf numFmtId="0" fontId="5" fillId="0" borderId="0" xfId="4" applyFont="1" applyFill="1" applyBorder="1" applyAlignment="1">
      <alignment horizontal="left" vertical="center" wrapText="1" indent="1"/>
    </xf>
    <xf numFmtId="0" fontId="2" fillId="0" borderId="0" xfId="4" applyFont="1" applyFill="1" applyBorder="1" applyAlignment="1">
      <alignment horizontal="left" wrapText="1" indent="1"/>
    </xf>
    <xf numFmtId="0" fontId="2" fillId="4" borderId="0" xfId="4" applyFont="1" applyFill="1" applyBorder="1" applyAlignment="1">
      <alignment wrapText="1"/>
    </xf>
    <xf numFmtId="0" fontId="5" fillId="0" borderId="0" xfId="4" applyFont="1" applyFill="1" applyBorder="1" applyAlignment="1">
      <alignment wrapText="1"/>
    </xf>
    <xf numFmtId="0" fontId="2" fillId="0" borderId="0" xfId="4" applyFont="1" applyFill="1" applyBorder="1" applyAlignment="1">
      <alignment horizontal="right" wrapText="1" indent="2"/>
    </xf>
    <xf numFmtId="0" fontId="2" fillId="0" borderId="0" xfId="4" applyFont="1" applyBorder="1" applyAlignment="1">
      <alignment horizontal="left" vertical="center" wrapText="1" indent="1"/>
    </xf>
    <xf numFmtId="3" fontId="2" fillId="0" borderId="0" xfId="4" applyNumberFormat="1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left" wrapText="1" indent="1"/>
    </xf>
    <xf numFmtId="0" fontId="2" fillId="0" borderId="0" xfId="4" applyFont="1" applyFill="1" applyBorder="1" applyAlignment="1">
      <alignment wrapText="1"/>
    </xf>
    <xf numFmtId="3" fontId="2" fillId="0" borderId="0" xfId="4" applyNumberFormat="1" applyFont="1" applyFill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wrapText="1" indent="2"/>
    </xf>
    <xf numFmtId="0" fontId="23" fillId="0" borderId="0" xfId="4" applyFont="1" applyAlignment="1">
      <alignment horizontal="left"/>
    </xf>
    <xf numFmtId="0" fontId="5" fillId="0" borderId="0" xfId="4" applyFont="1" applyBorder="1" applyAlignment="1">
      <alignment horizontal="left" vertical="center" wrapText="1" indent="1"/>
    </xf>
    <xf numFmtId="0" fontId="2" fillId="0" borderId="0" xfId="4" applyFont="1" applyFill="1" applyBorder="1" applyAlignment="1">
      <alignment vertical="center" wrapText="1"/>
    </xf>
    <xf numFmtId="0" fontId="23" fillId="0" borderId="0" xfId="4" applyFont="1" applyBorder="1" applyAlignment="1">
      <alignment horizontal="left"/>
    </xf>
    <xf numFmtId="0" fontId="5" fillId="0" borderId="0" xfId="4" applyFont="1" applyBorder="1" applyAlignment="1">
      <alignment horizontal="right" vertical="center" wrapText="1" indent="4"/>
    </xf>
    <xf numFmtId="0" fontId="26" fillId="0" borderId="0" xfId="4" applyFont="1" applyBorder="1"/>
    <xf numFmtId="0" fontId="12" fillId="0" borderId="0" xfId="4" applyFont="1" applyBorder="1"/>
    <xf numFmtId="0" fontId="2" fillId="0" borderId="0" xfId="4" applyFont="1" applyBorder="1" applyAlignment="1">
      <alignment horizontal="right" wrapText="1" indent="4"/>
    </xf>
    <xf numFmtId="0" fontId="2" fillId="0" borderId="0" xfId="4" applyFont="1" applyBorder="1" applyAlignment="1">
      <alignment vertical="center" wrapText="1"/>
    </xf>
    <xf numFmtId="0" fontId="2" fillId="0" borderId="0" xfId="4" applyFont="1" applyBorder="1" applyAlignment="1">
      <alignment horizontal="right" wrapText="1" indent="3"/>
    </xf>
    <xf numFmtId="0" fontId="21" fillId="0" borderId="0" xfId="4" applyFont="1"/>
    <xf numFmtId="0" fontId="5" fillId="0" borderId="0" xfId="4" applyFont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 applyBorder="1" applyAlignment="1">
      <alignment vertical="center" wrapText="1"/>
    </xf>
    <xf numFmtId="0" fontId="37" fillId="0" borderId="0" xfId="4" applyFont="1" applyBorder="1" applyAlignment="1">
      <alignment horizontal="right" vertical="center" wrapText="1" indent="4"/>
    </xf>
    <xf numFmtId="0" fontId="2" fillId="0" borderId="0" xfId="4" applyFont="1" applyBorder="1" applyAlignment="1">
      <alignment horizontal="left" vertical="center" wrapText="1" indent="2"/>
    </xf>
    <xf numFmtId="0" fontId="2" fillId="0" borderId="0" xfId="4" applyFont="1" applyFill="1" applyBorder="1" applyAlignment="1">
      <alignment horizontal="left" vertical="center" wrapText="1" indent="2"/>
    </xf>
    <xf numFmtId="0" fontId="2" fillId="0" borderId="0" xfId="4" applyFont="1" applyFill="1" applyBorder="1" applyAlignment="1">
      <alignment horizontal="right" vertical="center" wrapText="1" indent="3"/>
    </xf>
    <xf numFmtId="0" fontId="5" fillId="0" borderId="0" xfId="4" applyFont="1" applyFill="1" applyBorder="1" applyAlignment="1">
      <alignment horizontal="right" vertical="center" wrapText="1" indent="3"/>
    </xf>
    <xf numFmtId="0" fontId="23" fillId="0" borderId="0" xfId="4" applyFont="1" applyFill="1" applyAlignment="1">
      <alignment horizontal="left"/>
    </xf>
    <xf numFmtId="3" fontId="31" fillId="0" borderId="0" xfId="0" applyNumberFormat="1" applyFont="1" applyBorder="1" applyAlignment="1">
      <alignment horizontal="center" wrapText="1"/>
    </xf>
    <xf numFmtId="0" fontId="23" fillId="0" borderId="0" xfId="4" applyFont="1"/>
    <xf numFmtId="0" fontId="2" fillId="5" borderId="0" xfId="4" applyFont="1" applyFill="1" applyBorder="1" applyAlignment="1">
      <alignment horizontal="left" vertical="center" wrapText="1" indent="2"/>
    </xf>
    <xf numFmtId="3" fontId="2" fillId="0" borderId="0" xfId="4" applyNumberFormat="1" applyFont="1" applyBorder="1" applyAlignment="1">
      <alignment horizontal="center" vertical="center" wrapText="1"/>
    </xf>
    <xf numFmtId="0" fontId="23" fillId="0" borderId="0" xfId="4" applyFont="1" applyBorder="1"/>
    <xf numFmtId="0" fontId="33" fillId="0" borderId="0" xfId="0" applyFont="1" applyAlignment="1">
      <alignment vertical="center" wrapText="1"/>
    </xf>
    <xf numFmtId="0" fontId="40" fillId="0" borderId="0" xfId="0" applyFont="1"/>
    <xf numFmtId="0" fontId="41" fillId="0" borderId="0" xfId="0" applyFont="1"/>
    <xf numFmtId="0" fontId="40" fillId="0" borderId="0" xfId="0" applyFont="1" applyAlignment="1"/>
    <xf numFmtId="0" fontId="42" fillId="0" borderId="0" xfId="1" applyFont="1" applyAlignment="1" applyProtection="1"/>
    <xf numFmtId="0" fontId="43" fillId="0" borderId="0" xfId="0" applyFont="1" applyAlignment="1"/>
    <xf numFmtId="0" fontId="44" fillId="0" borderId="0" xfId="1" applyFont="1" applyAlignment="1" applyProtection="1"/>
    <xf numFmtId="0" fontId="2" fillId="0" borderId="0" xfId="1" applyFont="1" applyAlignment="1" applyProtection="1">
      <alignment vertical="center" wrapText="1"/>
    </xf>
    <xf numFmtId="168" fontId="0" fillId="0" borderId="0" xfId="0" applyNumberFormat="1"/>
    <xf numFmtId="3" fontId="2" fillId="5" borderId="0" xfId="4" applyNumberFormat="1" applyFont="1" applyFill="1" applyBorder="1" applyAlignment="1">
      <alignment horizontal="center" vertical="center" wrapText="1"/>
    </xf>
    <xf numFmtId="3" fontId="2" fillId="5" borderId="0" xfId="0" applyNumberFormat="1" applyFont="1" applyFill="1" applyBorder="1" applyAlignment="1">
      <alignment horizontal="right" vertical="center" indent="4"/>
    </xf>
    <xf numFmtId="3" fontId="2" fillId="5" borderId="0" xfId="0" applyNumberFormat="1" applyFont="1" applyFill="1" applyBorder="1" applyAlignment="1">
      <alignment horizontal="right" vertical="center" indent="3"/>
    </xf>
    <xf numFmtId="0" fontId="2" fillId="4" borderId="0" xfId="4" applyFill="1"/>
    <xf numFmtId="165" fontId="2" fillId="0" borderId="0" xfId="4" applyNumberFormat="1"/>
    <xf numFmtId="3" fontId="3" fillId="4" borderId="0" xfId="4" applyNumberFormat="1" applyFont="1" applyFill="1" applyBorder="1" applyAlignment="1">
      <alignment horizontal="right" vertical="center" wrapText="1" indent="1"/>
    </xf>
    <xf numFmtId="3" fontId="9" fillId="4" borderId="0" xfId="4" applyNumberFormat="1" applyFont="1" applyFill="1" applyBorder="1" applyAlignment="1">
      <alignment horizontal="right" vertical="center" wrapText="1" indent="1"/>
    </xf>
    <xf numFmtId="0" fontId="2" fillId="4" borderId="0" xfId="4" applyFont="1" applyFill="1" applyBorder="1"/>
    <xf numFmtId="3" fontId="2" fillId="4" borderId="0" xfId="4" applyNumberFormat="1" applyFont="1" applyFill="1" applyBorder="1" applyAlignment="1">
      <alignment horizontal="right" vertical="center" wrapText="1" indent="1"/>
    </xf>
    <xf numFmtId="3" fontId="5" fillId="4" borderId="0" xfId="4" applyNumberFormat="1" applyFont="1" applyFill="1" applyBorder="1" applyAlignment="1">
      <alignment horizontal="right" vertical="center" wrapText="1" indent="1"/>
    </xf>
    <xf numFmtId="3" fontId="2" fillId="0" borderId="0" xfId="4" applyNumberFormat="1" applyFont="1" applyFill="1" applyBorder="1" applyAlignment="1">
      <alignment horizontal="right" vertical="center" wrapText="1" indent="1"/>
    </xf>
    <xf numFmtId="0" fontId="16" fillId="4" borderId="7" xfId="4" applyFont="1" applyFill="1" applyBorder="1" applyAlignment="1">
      <alignment horizontal="center" vertical="center" wrapText="1"/>
    </xf>
    <xf numFmtId="0" fontId="16" fillId="4" borderId="21" xfId="4" applyFont="1" applyFill="1" applyBorder="1" applyAlignment="1">
      <alignment horizontal="center" vertical="center" wrapText="1"/>
    </xf>
    <xf numFmtId="0" fontId="24" fillId="0" borderId="25" xfId="4" applyFont="1" applyBorder="1" applyAlignment="1">
      <alignment horizontal="right"/>
    </xf>
    <xf numFmtId="0" fontId="2" fillId="4" borderId="0" xfId="4" applyFill="1" applyBorder="1"/>
    <xf numFmtId="0" fontId="24" fillId="0" borderId="0" xfId="4" applyFont="1" applyAlignment="1">
      <alignment horizontal="right"/>
    </xf>
    <xf numFmtId="0" fontId="23" fillId="0" borderId="0" xfId="4" applyFont="1" applyAlignment="1"/>
    <xf numFmtId="0" fontId="5" fillId="0" borderId="0" xfId="4" applyFont="1" applyAlignment="1"/>
    <xf numFmtId="3" fontId="12" fillId="0" borderId="0" xfId="4" applyNumberFormat="1" applyFont="1" applyBorder="1" applyAlignment="1">
      <alignment horizontal="right" vertical="center" wrapText="1" indent="1"/>
    </xf>
    <xf numFmtId="3" fontId="12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vertical="center" wrapText="1"/>
    </xf>
    <xf numFmtId="3" fontId="12" fillId="2" borderId="0" xfId="4" applyNumberFormat="1" applyFont="1" applyFill="1" applyBorder="1" applyAlignment="1">
      <alignment vertical="center" wrapText="1"/>
    </xf>
    <xf numFmtId="3" fontId="20" fillId="5" borderId="0" xfId="4" applyNumberFormat="1" applyFont="1" applyFill="1" applyBorder="1" applyAlignment="1">
      <alignment vertical="center" wrapText="1"/>
    </xf>
    <xf numFmtId="3" fontId="12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2" fillId="5" borderId="0" xfId="4" applyNumberFormat="1" applyFont="1" applyFill="1" applyBorder="1" applyAlignment="1">
      <alignment vertical="center" wrapText="1"/>
    </xf>
    <xf numFmtId="0" fontId="7" fillId="0" borderId="0" xfId="4" applyFont="1"/>
    <xf numFmtId="0" fontId="16" fillId="4" borderId="0" xfId="4" applyFont="1" applyFill="1" applyBorder="1" applyAlignment="1">
      <alignment horizontal="center" vertical="center" wrapText="1"/>
    </xf>
    <xf numFmtId="3" fontId="3" fillId="2" borderId="0" xfId="4" applyNumberFormat="1" applyFont="1" applyFill="1" applyBorder="1" applyAlignment="1">
      <alignment horizontal="right" vertical="center" wrapText="1" indent="1"/>
    </xf>
    <xf numFmtId="3" fontId="3" fillId="4" borderId="0" xfId="4" applyNumberFormat="1" applyFont="1" applyFill="1" applyBorder="1" applyAlignment="1">
      <alignment horizontal="right" vertical="center" wrapText="1" indent="2"/>
    </xf>
    <xf numFmtId="3" fontId="3" fillId="2" borderId="0" xfId="4" applyNumberFormat="1" applyFont="1" applyFill="1" applyBorder="1" applyAlignment="1">
      <alignment horizontal="right" vertical="center" wrapText="1" indent="2"/>
    </xf>
    <xf numFmtId="3" fontId="9" fillId="0" borderId="0" xfId="4" applyNumberFormat="1" applyFont="1" applyFill="1" applyBorder="1" applyAlignment="1">
      <alignment horizontal="right" vertical="center" wrapText="1" indent="1"/>
    </xf>
    <xf numFmtId="3" fontId="9" fillId="2" borderId="0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3" fontId="2" fillId="4" borderId="0" xfId="4" applyNumberFormat="1" applyFill="1"/>
    <xf numFmtId="3" fontId="2" fillId="4" borderId="0" xfId="4" applyNumberFormat="1" applyFont="1" applyFill="1" applyBorder="1" applyAlignment="1">
      <alignment vertical="center" wrapText="1"/>
    </xf>
    <xf numFmtId="3" fontId="2" fillId="2" borderId="0" xfId="4" applyNumberFormat="1" applyFont="1" applyFill="1" applyBorder="1" applyAlignment="1">
      <alignment vertical="center" wrapText="1"/>
    </xf>
    <xf numFmtId="0" fontId="24" fillId="0" borderId="0" xfId="4" applyFont="1" applyBorder="1" applyAlignment="1">
      <alignment horizontal="right"/>
    </xf>
    <xf numFmtId="16" fontId="2" fillId="0" borderId="0" xfId="4" applyNumberFormat="1"/>
    <xf numFmtId="3" fontId="2" fillId="0" borderId="0" xfId="4" applyNumberFormat="1" applyFont="1" applyFill="1" applyBorder="1" applyAlignment="1">
      <alignment vertical="center" wrapText="1"/>
    </xf>
    <xf numFmtId="3" fontId="5" fillId="0" borderId="0" xfId="4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 indent="2"/>
    </xf>
    <xf numFmtId="2" fontId="3" fillId="0" borderId="0" xfId="0" applyNumberFormat="1" applyFont="1" applyBorder="1" applyAlignment="1">
      <alignment horizontal="right" vertical="center" wrapText="1" indent="1"/>
    </xf>
    <xf numFmtId="2" fontId="3" fillId="0" borderId="0" xfId="0" applyNumberFormat="1" applyFont="1" applyFill="1" applyBorder="1" applyAlignment="1">
      <alignment horizontal="right" vertical="center" wrapText="1" indent="1"/>
    </xf>
    <xf numFmtId="0" fontId="3" fillId="2" borderId="0" xfId="0" applyFont="1" applyFill="1" applyBorder="1" applyAlignment="1">
      <alignment horizontal="left" vertical="center" wrapText="1" indent="2"/>
    </xf>
    <xf numFmtId="0" fontId="9" fillId="0" borderId="0" xfId="0" applyFont="1" applyFill="1" applyBorder="1" applyAlignment="1">
      <alignment horizontal="left" vertical="center" wrapText="1"/>
    </xf>
    <xf numFmtId="0" fontId="5" fillId="4" borderId="0" xfId="4" applyFont="1" applyFill="1" applyBorder="1" applyAlignment="1">
      <alignment horizontal="left" vertical="center" wrapText="1" indent="1"/>
    </xf>
    <xf numFmtId="0" fontId="2" fillId="4" borderId="0" xfId="4" applyFont="1" applyFill="1" applyBorder="1" applyAlignment="1">
      <alignment horizontal="left" vertical="center" wrapText="1" indent="1"/>
    </xf>
    <xf numFmtId="0" fontId="5" fillId="4" borderId="0" xfId="4" applyFont="1" applyFill="1" applyBorder="1" applyAlignment="1">
      <alignment horizontal="left" vertical="center" wrapText="1"/>
    </xf>
    <xf numFmtId="0" fontId="2" fillId="8" borderId="0" xfId="0" applyFont="1" applyFill="1" applyBorder="1" applyAlignment="1">
      <alignment horizontal="left" vertical="center" wrapText="1" indent="2"/>
    </xf>
    <xf numFmtId="3" fontId="2" fillId="8" borderId="0" xfId="0" applyNumberFormat="1" applyFont="1" applyFill="1" applyBorder="1" applyAlignment="1">
      <alignment horizontal="right" vertical="center" wrapText="1" indent="2"/>
    </xf>
    <xf numFmtId="166" fontId="2" fillId="8" borderId="0" xfId="0" applyNumberFormat="1" applyFont="1" applyFill="1" applyBorder="1" applyAlignment="1">
      <alignment horizontal="center" vertical="center" wrapText="1"/>
    </xf>
    <xf numFmtId="166" fontId="2" fillId="7" borderId="0" xfId="0" applyNumberFormat="1" applyFont="1" applyFill="1" applyBorder="1" applyAlignment="1">
      <alignment horizontal="center" vertical="center" wrapText="1"/>
    </xf>
    <xf numFmtId="0" fontId="2" fillId="8" borderId="0" xfId="4" applyFont="1" applyFill="1" applyBorder="1" applyAlignment="1">
      <alignment horizontal="left" vertical="center" wrapText="1" indent="2"/>
    </xf>
    <xf numFmtId="3" fontId="2" fillId="8" borderId="0" xfId="4" applyNumberFormat="1" applyFont="1" applyFill="1" applyBorder="1" applyAlignment="1">
      <alignment horizontal="center" vertical="center" wrapText="1"/>
    </xf>
    <xf numFmtId="0" fontId="16" fillId="9" borderId="7" xfId="4" applyFont="1" applyFill="1" applyBorder="1" applyAlignment="1">
      <alignment horizontal="center" vertical="center" wrapText="1"/>
    </xf>
    <xf numFmtId="0" fontId="16" fillId="9" borderId="17" xfId="4" applyFont="1" applyFill="1" applyBorder="1" applyAlignment="1">
      <alignment horizontal="center" vertical="center" wrapText="1"/>
    </xf>
    <xf numFmtId="0" fontId="16" fillId="0" borderId="26" xfId="4" applyFont="1" applyFill="1" applyBorder="1" applyAlignment="1">
      <alignment horizontal="center" vertical="center" wrapText="1"/>
    </xf>
    <xf numFmtId="0" fontId="2" fillId="7" borderId="0" xfId="4" applyFont="1" applyFill="1" applyAlignment="1">
      <alignment horizontal="left" vertical="center" indent="3"/>
    </xf>
    <xf numFmtId="0" fontId="2" fillId="4" borderId="0" xfId="4" applyFill="1" applyAlignment="1">
      <alignment horizontal="left" vertical="center" indent="3"/>
    </xf>
    <xf numFmtId="3" fontId="2" fillId="4" borderId="0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indent="3"/>
    </xf>
    <xf numFmtId="3" fontId="2" fillId="7" borderId="0" xfId="4" applyNumberFormat="1" applyFont="1" applyFill="1" applyBorder="1" applyAlignment="1">
      <alignment horizontal="center" vertical="center" wrapText="1"/>
    </xf>
    <xf numFmtId="0" fontId="2" fillId="0" borderId="0" xfId="4" applyAlignment="1">
      <alignment horizontal="left" vertical="center" indent="3"/>
    </xf>
    <xf numFmtId="0" fontId="2" fillId="0" borderId="26" xfId="4" applyFont="1" applyBorder="1" applyAlignment="1">
      <alignment horizontal="left" vertical="center" indent="3"/>
    </xf>
    <xf numFmtId="3" fontId="2" fillId="5" borderId="26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wrapText="1" indent="3"/>
    </xf>
    <xf numFmtId="0" fontId="2" fillId="8" borderId="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left" vertical="center" wrapText="1" indent="1"/>
    </xf>
    <xf numFmtId="2" fontId="2" fillId="8" borderId="0" xfId="0" applyNumberFormat="1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left" vertical="center" wrapText="1" indent="1"/>
    </xf>
    <xf numFmtId="3" fontId="2" fillId="10" borderId="0" xfId="0" applyNumberFormat="1" applyFont="1" applyFill="1" applyBorder="1" applyAlignment="1">
      <alignment horizontal="right" vertical="center" wrapText="1" indent="2"/>
    </xf>
    <xf numFmtId="3" fontId="2" fillId="10" borderId="0" xfId="0" applyNumberFormat="1" applyFont="1" applyFill="1" applyBorder="1" applyAlignment="1">
      <alignment horizontal="right" vertical="center" wrapText="1" indent="3"/>
    </xf>
    <xf numFmtId="3" fontId="2" fillId="10" borderId="0" xfId="0" applyNumberFormat="1" applyFont="1" applyFill="1" applyBorder="1" applyAlignment="1">
      <alignment horizontal="right" vertical="center" wrapText="1" indent="1"/>
    </xf>
    <xf numFmtId="0" fontId="2" fillId="10" borderId="0" xfId="0" applyFont="1" applyFill="1" applyBorder="1" applyAlignment="1">
      <alignment horizontal="left" vertical="center" wrapText="1" indent="2"/>
    </xf>
    <xf numFmtId="3" fontId="2" fillId="11" borderId="0" xfId="4" applyNumberFormat="1" applyFont="1" applyFill="1" applyBorder="1" applyAlignment="1">
      <alignment vertical="center" wrapText="1"/>
    </xf>
    <xf numFmtId="3" fontId="5" fillId="11" borderId="0" xfId="4" applyNumberFormat="1" applyFont="1" applyFill="1" applyBorder="1" applyAlignment="1">
      <alignment vertical="center" wrapText="1"/>
    </xf>
    <xf numFmtId="3" fontId="2" fillId="10" borderId="0" xfId="0" applyNumberFormat="1" applyFont="1" applyFill="1" applyBorder="1" applyAlignment="1">
      <alignment horizontal="right" vertical="center" wrapText="1" indent="4"/>
    </xf>
    <xf numFmtId="3" fontId="2" fillId="11" borderId="0" xfId="0" applyNumberFormat="1" applyFont="1" applyFill="1" applyBorder="1" applyAlignment="1">
      <alignment horizontal="right" vertical="center" wrapText="1" indent="2"/>
    </xf>
    <xf numFmtId="3" fontId="2" fillId="11" borderId="0" xfId="0" applyNumberFormat="1" applyFont="1" applyFill="1" applyBorder="1" applyAlignment="1">
      <alignment horizontal="right" vertical="center" wrapText="1" indent="3"/>
    </xf>
    <xf numFmtId="165" fontId="2" fillId="10" borderId="0" xfId="2" applyNumberFormat="1" applyFont="1" applyFill="1" applyBorder="1" applyAlignment="1">
      <alignment horizontal="right" vertical="center" wrapText="1" indent="4"/>
    </xf>
    <xf numFmtId="3" fontId="2" fillId="10" borderId="0" xfId="0" applyNumberFormat="1" applyFont="1" applyFill="1" applyBorder="1" applyAlignment="1">
      <alignment horizontal="right" vertical="center" indent="4"/>
    </xf>
    <xf numFmtId="165" fontId="2" fillId="10" borderId="0" xfId="2" applyNumberFormat="1" applyFont="1" applyFill="1" applyBorder="1" applyAlignment="1">
      <alignment horizontal="right" vertical="center" wrapText="1" indent="3"/>
    </xf>
    <xf numFmtId="165" fontId="2" fillId="10" borderId="0" xfId="0" applyNumberFormat="1" applyFont="1" applyFill="1" applyBorder="1" applyAlignment="1">
      <alignment horizontal="right" vertical="center" wrapText="1" indent="3"/>
    </xf>
    <xf numFmtId="3" fontId="2" fillId="10" borderId="0" xfId="0" applyNumberFormat="1" applyFont="1" applyFill="1" applyBorder="1" applyAlignment="1">
      <alignment horizontal="right" vertical="center" indent="3"/>
    </xf>
    <xf numFmtId="0" fontId="5" fillId="10" borderId="0" xfId="4" applyFont="1" applyFill="1" applyBorder="1" applyAlignment="1">
      <alignment vertical="center" wrapText="1"/>
    </xf>
    <xf numFmtId="0" fontId="5" fillId="11" borderId="0" xfId="4" applyFont="1" applyFill="1" applyBorder="1" applyAlignment="1">
      <alignment vertical="center" wrapText="1"/>
    </xf>
    <xf numFmtId="3" fontId="2" fillId="11" borderId="0" xfId="4" applyNumberFormat="1" applyFont="1" applyFill="1" applyBorder="1" applyAlignment="1">
      <alignment horizontal="right" vertical="center" wrapText="1" indent="3"/>
    </xf>
    <xf numFmtId="3" fontId="5" fillId="11" borderId="0" xfId="4" applyNumberFormat="1" applyFont="1" applyFill="1" applyBorder="1" applyAlignment="1">
      <alignment horizontal="right" vertical="center" wrapText="1" indent="3"/>
    </xf>
    <xf numFmtId="0" fontId="2" fillId="11" borderId="0" xfId="4" applyFont="1" applyFill="1" applyBorder="1" applyAlignment="1">
      <alignment horizontal="right" vertical="center" wrapText="1" indent="3"/>
    </xf>
    <xf numFmtId="0" fontId="2" fillId="11" borderId="0" xfId="4" applyFont="1" applyFill="1" applyBorder="1" applyAlignment="1">
      <alignment horizontal="right" vertical="center" wrapText="1" indent="4"/>
    </xf>
    <xf numFmtId="0" fontId="5" fillId="11" borderId="0" xfId="4" applyFont="1" applyFill="1" applyBorder="1" applyAlignment="1">
      <alignment horizontal="left" vertical="center" wrapText="1" indent="1"/>
    </xf>
    <xf numFmtId="0" fontId="5" fillId="11" borderId="0" xfId="4" applyFont="1" applyFill="1" applyBorder="1" applyAlignment="1">
      <alignment horizontal="left" vertical="center" wrapText="1"/>
    </xf>
    <xf numFmtId="3" fontId="2" fillId="10" borderId="0" xfId="0" applyNumberFormat="1" applyFont="1" applyFill="1" applyBorder="1" applyAlignment="1">
      <alignment horizontal="center" vertical="center" wrapText="1"/>
    </xf>
    <xf numFmtId="166" fontId="2" fillId="10" borderId="0" xfId="0" applyNumberFormat="1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vertical="center"/>
    </xf>
    <xf numFmtId="168" fontId="2" fillId="10" borderId="0" xfId="0" quotePrefix="1" applyNumberFormat="1" applyFont="1" applyFill="1" applyBorder="1" applyAlignment="1">
      <alignment horizontal="center" vertical="center"/>
    </xf>
    <xf numFmtId="168" fontId="2" fillId="10" borderId="0" xfId="0" applyNumberFormat="1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left" vertical="center" indent="1"/>
    </xf>
    <xf numFmtId="2" fontId="2" fillId="10" borderId="0" xfId="0" applyNumberFormat="1" applyFont="1" applyFill="1" applyBorder="1" applyAlignment="1">
      <alignment horizontal="center" vertical="center" wrapText="1"/>
    </xf>
    <xf numFmtId="0" fontId="5" fillId="10" borderId="0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horizontal="left" vertical="center" wrapText="1" indent="2"/>
    </xf>
    <xf numFmtId="2" fontId="3" fillId="10" borderId="0" xfId="0" applyNumberFormat="1" applyFont="1" applyFill="1" applyBorder="1" applyAlignment="1">
      <alignment horizontal="right" vertical="center" wrapText="1" indent="1"/>
    </xf>
    <xf numFmtId="0" fontId="9" fillId="10" borderId="0" xfId="0" applyFont="1" applyFill="1" applyBorder="1" applyAlignment="1">
      <alignment horizontal="left" vertical="center" wrapText="1"/>
    </xf>
    <xf numFmtId="3" fontId="12" fillId="10" borderId="0" xfId="4" applyNumberFormat="1" applyFont="1" applyFill="1" applyBorder="1" applyAlignment="1">
      <alignment vertical="center" wrapText="1"/>
    </xf>
    <xf numFmtId="3" fontId="2" fillId="10" borderId="0" xfId="4" applyNumberFormat="1" applyFont="1" applyFill="1" applyBorder="1" applyAlignment="1">
      <alignment vertical="center" wrapText="1"/>
    </xf>
    <xf numFmtId="3" fontId="5" fillId="10" borderId="0" xfId="4" applyNumberFormat="1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16" fillId="9" borderId="5" xfId="4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left" vertical="center" wrapText="1" indent="2"/>
    </xf>
    <xf numFmtId="0" fontId="16" fillId="9" borderId="1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16" fillId="9" borderId="19" xfId="0" applyFont="1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/>
    </xf>
    <xf numFmtId="0" fontId="16" fillId="9" borderId="1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right" vertical="center" wrapText="1" indent="2"/>
    </xf>
    <xf numFmtId="0" fontId="16" fillId="0" borderId="28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right" vertical="center" wrapText="1" indent="2"/>
    </xf>
    <xf numFmtId="0" fontId="2" fillId="4" borderId="2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vertical="center"/>
    </xf>
    <xf numFmtId="3" fontId="2" fillId="4" borderId="28" xfId="0" applyNumberFormat="1" applyFont="1" applyFill="1" applyBorder="1" applyAlignment="1">
      <alignment horizontal="right" vertical="center" wrapText="1" indent="3"/>
    </xf>
    <xf numFmtId="168" fontId="2" fillId="4" borderId="28" xfId="0" applyNumberFormat="1" applyFont="1" applyFill="1" applyBorder="1" applyAlignment="1">
      <alignment horizontal="center" vertical="center"/>
    </xf>
    <xf numFmtId="0" fontId="2" fillId="0" borderId="29" xfId="0" applyFont="1" applyBorder="1"/>
    <xf numFmtId="3" fontId="2" fillId="0" borderId="28" xfId="0" applyNumberFormat="1" applyFont="1" applyBorder="1" applyAlignment="1">
      <alignment horizontal="right" vertical="center" wrapText="1" indent="1"/>
    </xf>
    <xf numFmtId="0" fontId="2" fillId="0" borderId="28" xfId="0" applyFont="1" applyBorder="1"/>
    <xf numFmtId="0" fontId="2" fillId="0" borderId="28" xfId="0" applyFont="1" applyBorder="1" applyAlignment="1">
      <alignment horizontal="left" vertical="center" wrapText="1" indent="1"/>
    </xf>
    <xf numFmtId="3" fontId="2" fillId="0" borderId="28" xfId="0" applyNumberFormat="1" applyFont="1" applyBorder="1" applyAlignment="1">
      <alignment horizontal="right" vertical="center" wrapText="1" indent="3"/>
    </xf>
    <xf numFmtId="0" fontId="16" fillId="0" borderId="28" xfId="0" applyFont="1" applyFill="1" applyBorder="1" applyAlignment="1">
      <alignment horizontal="right" vertical="center" indent="3"/>
    </xf>
    <xf numFmtId="0" fontId="2" fillId="0" borderId="28" xfId="0" applyFont="1" applyBorder="1" applyAlignment="1">
      <alignment horizontal="right" indent="3"/>
    </xf>
    <xf numFmtId="0" fontId="2" fillId="0" borderId="28" xfId="0" applyFont="1" applyBorder="1" applyAlignment="1">
      <alignment horizontal="left" vertical="center" wrapText="1" indent="2"/>
    </xf>
    <xf numFmtId="3" fontId="2" fillId="0" borderId="28" xfId="0" applyNumberFormat="1" applyFont="1" applyBorder="1" applyAlignment="1">
      <alignment horizontal="right" vertical="center" indent="3"/>
    </xf>
    <xf numFmtId="2" fontId="2" fillId="0" borderId="28" xfId="0" applyNumberFormat="1" applyFont="1" applyBorder="1" applyAlignment="1">
      <alignment horizontal="center" vertical="center" wrapText="1"/>
    </xf>
    <xf numFmtId="0" fontId="21" fillId="0" borderId="28" xfId="0" applyFont="1" applyBorder="1"/>
    <xf numFmtId="0" fontId="2" fillId="5" borderId="28" xfId="0" applyFont="1" applyFill="1" applyBorder="1" applyAlignment="1">
      <alignment horizontal="left" vertical="center" wrapText="1" indent="2"/>
    </xf>
    <xf numFmtId="0" fontId="3" fillId="10" borderId="0" xfId="0" applyFont="1" applyFill="1" applyBorder="1" applyAlignment="1">
      <alignment horizontal="right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right"/>
    </xf>
    <xf numFmtId="0" fontId="2" fillId="0" borderId="28" xfId="0" applyFont="1" applyFill="1" applyBorder="1" applyAlignment="1">
      <alignment horizontal="right"/>
    </xf>
    <xf numFmtId="0" fontId="2" fillId="0" borderId="28" xfId="4" applyFont="1" applyBorder="1"/>
    <xf numFmtId="0" fontId="2" fillId="0" borderId="31" xfId="4" applyFont="1" applyFill="1" applyBorder="1" applyAlignment="1">
      <alignment horizontal="left" vertical="center" wrapText="1" indent="1"/>
    </xf>
    <xf numFmtId="0" fontId="2" fillId="10" borderId="32" xfId="4" applyFont="1" applyFill="1" applyBorder="1" applyAlignment="1">
      <alignment horizontal="left" vertical="center" wrapText="1" indent="1"/>
    </xf>
    <xf numFmtId="0" fontId="2" fillId="4" borderId="33" xfId="4" applyFont="1" applyFill="1" applyBorder="1" applyAlignment="1">
      <alignment horizontal="left" vertical="center" wrapText="1" indent="2"/>
    </xf>
    <xf numFmtId="0" fontId="2" fillId="0" borderId="43" xfId="4" applyFont="1" applyBorder="1"/>
    <xf numFmtId="0" fontId="2" fillId="0" borderId="42" xfId="4" applyFont="1" applyBorder="1"/>
    <xf numFmtId="0" fontId="2" fillId="0" borderId="13" xfId="4" applyFont="1" applyBorder="1"/>
    <xf numFmtId="0" fontId="2" fillId="0" borderId="48" xfId="4" applyFont="1" applyBorder="1"/>
    <xf numFmtId="0" fontId="16" fillId="9" borderId="24" xfId="4" applyFont="1" applyFill="1" applyBorder="1" applyAlignment="1">
      <alignment horizontal="center" vertical="center" wrapText="1"/>
    </xf>
    <xf numFmtId="0" fontId="16" fillId="9" borderId="56" xfId="4" applyFont="1" applyFill="1" applyBorder="1" applyAlignment="1">
      <alignment horizontal="center" vertical="center" wrapText="1"/>
    </xf>
    <xf numFmtId="0" fontId="16" fillId="9" borderId="41" xfId="4" applyFont="1" applyFill="1" applyBorder="1" applyAlignment="1">
      <alignment horizontal="center" vertical="center" wrapText="1"/>
    </xf>
    <xf numFmtId="0" fontId="16" fillId="9" borderId="27" xfId="4" applyFont="1" applyFill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right"/>
    </xf>
    <xf numFmtId="0" fontId="2" fillId="8" borderId="35" xfId="4" applyFont="1" applyFill="1" applyBorder="1" applyAlignment="1">
      <alignment horizontal="left" vertical="center" wrapText="1" indent="2"/>
    </xf>
    <xf numFmtId="0" fontId="2" fillId="10" borderId="0" xfId="4" applyFont="1" applyFill="1" applyBorder="1" applyAlignment="1">
      <alignment horizontal="left" vertical="center" wrapText="1" indent="1"/>
    </xf>
    <xf numFmtId="0" fontId="2" fillId="5" borderId="0" xfId="4" applyFont="1" applyFill="1" applyBorder="1" applyAlignment="1">
      <alignment horizontal="left" vertical="center" wrapText="1" indent="1"/>
    </xf>
    <xf numFmtId="0" fontId="2" fillId="0" borderId="28" xfId="4" applyBorder="1"/>
    <xf numFmtId="3" fontId="12" fillId="5" borderId="28" xfId="4" applyNumberFormat="1" applyFont="1" applyFill="1" applyBorder="1" applyAlignment="1">
      <alignment horizontal="right" vertical="center" wrapText="1" indent="1"/>
    </xf>
    <xf numFmtId="3" fontId="20" fillId="5" borderId="28" xfId="4" applyNumberFormat="1" applyFont="1" applyFill="1" applyBorder="1" applyAlignment="1">
      <alignment horizontal="right" vertical="center" wrapText="1" indent="1"/>
    </xf>
    <xf numFmtId="0" fontId="16" fillId="9" borderId="53" xfId="4" applyFont="1" applyFill="1" applyBorder="1" applyAlignment="1">
      <alignment horizontal="center" vertical="center" wrapText="1"/>
    </xf>
    <xf numFmtId="0" fontId="16" fillId="9" borderId="22" xfId="4" applyFont="1" applyFill="1" applyBorder="1" applyAlignment="1">
      <alignment horizontal="center" vertical="center" wrapText="1"/>
    </xf>
    <xf numFmtId="3" fontId="12" fillId="5" borderId="28" xfId="4" applyNumberFormat="1" applyFont="1" applyFill="1" applyBorder="1" applyAlignment="1">
      <alignment vertical="center" wrapText="1"/>
    </xf>
    <xf numFmtId="0" fontId="12" fillId="0" borderId="31" xfId="4" applyFont="1" applyFill="1" applyBorder="1" applyAlignment="1">
      <alignment horizontal="left" vertical="center" wrapText="1" indent="1"/>
    </xf>
    <xf numFmtId="0" fontId="12" fillId="10" borderId="32" xfId="4" applyFont="1" applyFill="1" applyBorder="1" applyAlignment="1">
      <alignment horizontal="left" vertical="center" wrapText="1" indent="1"/>
    </xf>
    <xf numFmtId="0" fontId="12" fillId="5" borderId="32" xfId="4" applyFont="1" applyFill="1" applyBorder="1" applyAlignment="1">
      <alignment horizontal="left" vertical="center" wrapText="1" indent="1"/>
    </xf>
    <xf numFmtId="0" fontId="12" fillId="5" borderId="33" xfId="4" applyFont="1" applyFill="1" applyBorder="1" applyAlignment="1">
      <alignment horizontal="left" vertical="center" wrapText="1" indent="2"/>
    </xf>
    <xf numFmtId="3" fontId="12" fillId="2" borderId="31" xfId="4" applyNumberFormat="1" applyFont="1" applyFill="1" applyBorder="1" applyAlignment="1">
      <alignment horizontal="right" vertical="center" wrapText="1" indent="1"/>
    </xf>
    <xf numFmtId="3" fontId="12" fillId="5" borderId="33" xfId="4" applyNumberFormat="1" applyFont="1" applyFill="1" applyBorder="1" applyAlignment="1">
      <alignment horizontal="right" vertical="center" wrapText="1" indent="1"/>
    </xf>
    <xf numFmtId="3" fontId="12" fillId="2" borderId="34" xfId="4" applyNumberFormat="1" applyFont="1" applyFill="1" applyBorder="1" applyAlignment="1">
      <alignment horizontal="right" vertical="center" wrapText="1" indent="1"/>
    </xf>
    <xf numFmtId="3" fontId="12" fillId="5" borderId="36" xfId="4" applyNumberFormat="1" applyFont="1" applyFill="1" applyBorder="1" applyAlignment="1">
      <alignment horizontal="right" vertical="center" wrapText="1" indent="1"/>
    </xf>
    <xf numFmtId="3" fontId="20" fillId="2" borderId="34" xfId="4" applyNumberFormat="1" applyFont="1" applyFill="1" applyBorder="1" applyAlignment="1">
      <alignment vertical="center" wrapText="1"/>
    </xf>
    <xf numFmtId="3" fontId="20" fillId="2" borderId="34" xfId="4" applyNumberFormat="1" applyFont="1" applyFill="1" applyBorder="1" applyAlignment="1">
      <alignment horizontal="right" vertical="center" wrapText="1" indent="1"/>
    </xf>
    <xf numFmtId="0" fontId="16" fillId="4" borderId="29" xfId="4" applyFont="1" applyFill="1" applyBorder="1" applyAlignment="1">
      <alignment horizontal="center" vertical="center" wrapText="1"/>
    </xf>
    <xf numFmtId="0" fontId="16" fillId="9" borderId="1" xfId="4" applyFont="1" applyFill="1" applyBorder="1" applyAlignment="1">
      <alignment horizontal="center" vertical="center" wrapText="1"/>
    </xf>
    <xf numFmtId="0" fontId="16" fillId="9" borderId="65" xfId="4" applyFont="1" applyFill="1" applyBorder="1" applyAlignment="1">
      <alignment horizontal="center" vertical="center" wrapText="1"/>
    </xf>
    <xf numFmtId="0" fontId="16" fillId="9" borderId="55" xfId="4" applyFont="1" applyFill="1" applyBorder="1" applyAlignment="1">
      <alignment horizontal="center" vertical="center" wrapText="1"/>
    </xf>
    <xf numFmtId="0" fontId="2" fillId="0" borderId="13" xfId="4" applyBorder="1"/>
    <xf numFmtId="0" fontId="16" fillId="4" borderId="28" xfId="4" applyFont="1" applyFill="1" applyBorder="1" applyAlignment="1">
      <alignment horizontal="center" vertical="center" wrapText="1"/>
    </xf>
    <xf numFmtId="0" fontId="16" fillId="9" borderId="57" xfId="4" applyFont="1" applyFill="1" applyBorder="1" applyAlignment="1">
      <alignment horizontal="center" vertical="center" wrapText="1"/>
    </xf>
    <xf numFmtId="0" fontId="16" fillId="9" borderId="67" xfId="4" applyFont="1" applyFill="1" applyBorder="1" applyAlignment="1">
      <alignment horizontal="center" vertical="center" wrapText="1"/>
    </xf>
    <xf numFmtId="0" fontId="3" fillId="0" borderId="31" xfId="4" applyFont="1" applyFill="1" applyBorder="1" applyAlignment="1">
      <alignment horizontal="left" vertical="center" wrapText="1" indent="1"/>
    </xf>
    <xf numFmtId="0" fontId="3" fillId="10" borderId="32" xfId="4" applyFont="1" applyFill="1" applyBorder="1" applyAlignment="1">
      <alignment horizontal="left" vertical="center" wrapText="1" indent="1"/>
    </xf>
    <xf numFmtId="0" fontId="3" fillId="5" borderId="33" xfId="4" applyFont="1" applyFill="1" applyBorder="1" applyAlignment="1">
      <alignment horizontal="left" vertical="center" wrapText="1" indent="2"/>
    </xf>
    <xf numFmtId="3" fontId="3" fillId="5" borderId="28" xfId="4" applyNumberFormat="1" applyFont="1" applyFill="1" applyBorder="1" applyAlignment="1">
      <alignment horizontal="right" vertical="center" wrapText="1" indent="1"/>
    </xf>
    <xf numFmtId="3" fontId="3" fillId="5" borderId="28" xfId="4" applyNumberFormat="1" applyFont="1" applyFill="1" applyBorder="1" applyAlignment="1">
      <alignment horizontal="right" vertical="center" wrapText="1" indent="2"/>
    </xf>
    <xf numFmtId="3" fontId="9" fillId="5" borderId="28" xfId="4" applyNumberFormat="1" applyFont="1" applyFill="1" applyBorder="1" applyAlignment="1">
      <alignment horizontal="right" vertical="center" wrapText="1" indent="1"/>
    </xf>
    <xf numFmtId="3" fontId="9" fillId="0" borderId="34" xfId="4" applyNumberFormat="1" applyFont="1" applyFill="1" applyBorder="1" applyAlignment="1">
      <alignment horizontal="right" vertical="center" wrapText="1" indent="1"/>
    </xf>
    <xf numFmtId="3" fontId="9" fillId="5" borderId="36" xfId="4" applyNumberFormat="1" applyFont="1" applyFill="1" applyBorder="1" applyAlignment="1">
      <alignment horizontal="right" vertical="center" wrapText="1" indent="1"/>
    </xf>
    <xf numFmtId="3" fontId="3" fillId="2" borderId="34" xfId="4" applyNumberFormat="1" applyFont="1" applyFill="1" applyBorder="1" applyAlignment="1">
      <alignment horizontal="right" vertical="center" wrapText="1" indent="1"/>
    </xf>
    <xf numFmtId="3" fontId="3" fillId="5" borderId="36" xfId="4" applyNumberFormat="1" applyFont="1" applyFill="1" applyBorder="1" applyAlignment="1">
      <alignment horizontal="right" vertical="center" wrapText="1" indent="1"/>
    </xf>
    <xf numFmtId="3" fontId="3" fillId="2" borderId="34" xfId="4" applyNumberFormat="1" applyFont="1" applyFill="1" applyBorder="1" applyAlignment="1">
      <alignment horizontal="right" vertical="center" wrapText="1" indent="2"/>
    </xf>
    <xf numFmtId="3" fontId="3" fillId="5" borderId="36" xfId="4" applyNumberFormat="1" applyFont="1" applyFill="1" applyBorder="1" applyAlignment="1">
      <alignment horizontal="right" vertical="center" wrapText="1" indent="2"/>
    </xf>
    <xf numFmtId="3" fontId="2" fillId="2" borderId="0" xfId="4" applyNumberFormat="1" applyFont="1" applyFill="1" applyBorder="1" applyAlignment="1">
      <alignment horizontal="left" vertical="center" wrapText="1" indent="1"/>
    </xf>
    <xf numFmtId="0" fontId="16" fillId="0" borderId="29" xfId="4" applyFont="1" applyFill="1" applyBorder="1" applyAlignment="1">
      <alignment horizontal="center" vertical="center" wrapText="1"/>
    </xf>
    <xf numFmtId="0" fontId="16" fillId="0" borderId="29" xfId="4" applyFont="1" applyFill="1" applyBorder="1" applyAlignment="1">
      <alignment vertical="center" wrapText="1"/>
    </xf>
    <xf numFmtId="0" fontId="16" fillId="0" borderId="29" xfId="4" applyFont="1" applyFill="1" applyBorder="1" applyAlignment="1">
      <alignment horizontal="left" vertical="center" wrapText="1" indent="1"/>
    </xf>
    <xf numFmtId="0" fontId="16" fillId="4" borderId="68" xfId="4" applyFont="1" applyFill="1" applyBorder="1" applyAlignment="1">
      <alignment horizontal="center" vertical="center" wrapText="1"/>
    </xf>
    <xf numFmtId="0" fontId="16" fillId="4" borderId="29" xfId="4" applyFont="1" applyFill="1" applyBorder="1" applyAlignment="1">
      <alignment horizontal="left" vertical="center" wrapText="1" indent="1"/>
    </xf>
    <xf numFmtId="0" fontId="2" fillId="5" borderId="33" xfId="4" applyFont="1" applyFill="1" applyBorder="1" applyAlignment="1">
      <alignment horizontal="left" vertical="center" wrapText="1" indent="2"/>
    </xf>
    <xf numFmtId="3" fontId="2" fillId="5" borderId="28" xfId="4" applyNumberFormat="1" applyFont="1" applyFill="1" applyBorder="1" applyAlignment="1">
      <alignment vertical="center" wrapText="1"/>
    </xf>
    <xf numFmtId="3" fontId="2" fillId="5" borderId="28" xfId="4" applyNumberFormat="1" applyFont="1" applyFill="1" applyBorder="1" applyAlignment="1">
      <alignment horizontal="left" vertical="center" wrapText="1" indent="2"/>
    </xf>
    <xf numFmtId="3" fontId="2" fillId="5" borderId="28" xfId="4" applyNumberFormat="1" applyFont="1" applyFill="1" applyBorder="1" applyAlignment="1">
      <alignment horizontal="right" vertical="center" wrapText="1" indent="2"/>
    </xf>
    <xf numFmtId="3" fontId="5" fillId="2" borderId="34" xfId="4" applyNumberFormat="1" applyFont="1" applyFill="1" applyBorder="1" applyAlignment="1">
      <alignment vertical="center" wrapText="1"/>
    </xf>
    <xf numFmtId="3" fontId="5" fillId="5" borderId="36" xfId="4" applyNumberFormat="1" applyFont="1" applyFill="1" applyBorder="1" applyAlignment="1">
      <alignment vertical="center" wrapText="1"/>
    </xf>
    <xf numFmtId="3" fontId="5" fillId="5" borderId="28" xfId="4" applyNumberFormat="1" applyFont="1" applyFill="1" applyBorder="1" applyAlignment="1">
      <alignment vertical="center" wrapText="1"/>
    </xf>
    <xf numFmtId="3" fontId="2" fillId="2" borderId="34" xfId="4" applyNumberFormat="1" applyFont="1" applyFill="1" applyBorder="1" applyAlignment="1">
      <alignment vertical="center" wrapText="1"/>
    </xf>
    <xf numFmtId="3" fontId="2" fillId="5" borderId="36" xfId="4" applyNumberFormat="1" applyFont="1" applyFill="1" applyBorder="1" applyAlignment="1">
      <alignment vertical="center" wrapText="1"/>
    </xf>
    <xf numFmtId="0" fontId="2" fillId="4" borderId="28" xfId="4" applyFont="1" applyFill="1" applyBorder="1" applyAlignment="1">
      <alignment horizontal="center" vertical="center" wrapText="1"/>
    </xf>
    <xf numFmtId="0" fontId="16" fillId="4" borderId="28" xfId="4" applyFont="1" applyFill="1" applyBorder="1" applyAlignment="1">
      <alignment horizontal="left" vertical="center" wrapText="1"/>
    </xf>
    <xf numFmtId="0" fontId="2" fillId="4" borderId="28" xfId="4" applyFont="1" applyFill="1" applyBorder="1" applyAlignment="1">
      <alignment horizontal="left" vertical="center" wrapText="1"/>
    </xf>
    <xf numFmtId="3" fontId="2" fillId="4" borderId="28" xfId="4" applyNumberFormat="1" applyFont="1" applyFill="1" applyBorder="1" applyAlignment="1">
      <alignment vertical="center" wrapText="1"/>
    </xf>
    <xf numFmtId="3" fontId="2" fillId="4" borderId="28" xfId="4" applyNumberFormat="1" applyFont="1" applyFill="1" applyBorder="1" applyAlignment="1">
      <alignment vertical="center"/>
    </xf>
    <xf numFmtId="3" fontId="5" fillId="4" borderId="28" xfId="4" applyNumberFormat="1" applyFont="1" applyFill="1" applyBorder="1" applyAlignment="1">
      <alignment vertical="center"/>
    </xf>
    <xf numFmtId="3" fontId="5" fillId="0" borderId="34" xfId="4" applyNumberFormat="1" applyFont="1" applyFill="1" applyBorder="1" applyAlignment="1">
      <alignment vertical="center" wrapText="1"/>
    </xf>
    <xf numFmtId="3" fontId="5" fillId="4" borderId="36" xfId="4" applyNumberFormat="1" applyFont="1" applyFill="1" applyBorder="1" applyAlignment="1">
      <alignment vertical="center"/>
    </xf>
    <xf numFmtId="3" fontId="2" fillId="0" borderId="34" xfId="4" applyNumberFormat="1" applyFont="1" applyFill="1" applyBorder="1" applyAlignment="1">
      <alignment horizontal="right" vertical="center" wrapText="1" indent="1"/>
    </xf>
    <xf numFmtId="3" fontId="2" fillId="4" borderId="36" xfId="4" applyNumberFormat="1" applyFont="1" applyFill="1" applyBorder="1" applyAlignment="1">
      <alignment horizontal="right" vertical="center" indent="1"/>
    </xf>
    <xf numFmtId="0" fontId="2" fillId="0" borderId="31" xfId="4" applyFont="1" applyFill="1" applyBorder="1" applyAlignment="1">
      <alignment horizontal="left" vertical="center" wrapText="1"/>
    </xf>
    <xf numFmtId="0" fontId="16" fillId="9" borderId="8" xfId="4" applyFont="1" applyFill="1" applyBorder="1" applyAlignment="1">
      <alignment horizontal="center" vertical="center" wrapText="1"/>
    </xf>
    <xf numFmtId="0" fontId="47" fillId="9" borderId="0" xfId="0" applyFont="1" applyFill="1" applyBorder="1" applyAlignment="1">
      <alignment horizontal="center" vertical="center" wrapText="1"/>
    </xf>
    <xf numFmtId="0" fontId="47" fillId="9" borderId="63" xfId="0" applyFont="1" applyFill="1" applyBorder="1" applyAlignment="1">
      <alignment horizontal="center" vertical="center" wrapText="1"/>
    </xf>
    <xf numFmtId="0" fontId="47" fillId="9" borderId="64" xfId="0" applyFont="1" applyFill="1" applyBorder="1" applyAlignment="1">
      <alignment horizontal="center" vertical="center" wrapText="1"/>
    </xf>
    <xf numFmtId="0" fontId="47" fillId="9" borderId="13" xfId="0" applyFont="1" applyFill="1" applyBorder="1" applyAlignment="1">
      <alignment horizontal="center" vertical="center" wrapText="1"/>
    </xf>
    <xf numFmtId="0" fontId="47" fillId="9" borderId="69" xfId="0" applyFont="1" applyFill="1" applyBorder="1" applyAlignment="1">
      <alignment horizontal="center" vertical="center" wrapText="1"/>
    </xf>
    <xf numFmtId="0" fontId="47" fillId="9" borderId="8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/>
    <xf numFmtId="0" fontId="47" fillId="4" borderId="28" xfId="0" applyFont="1" applyFill="1" applyBorder="1" applyAlignment="1">
      <alignment horizontal="center" vertical="center" wrapText="1"/>
    </xf>
    <xf numFmtId="3" fontId="2" fillId="4" borderId="28" xfId="0" applyNumberFormat="1" applyFont="1" applyFill="1" applyBorder="1" applyAlignment="1">
      <alignment horizontal="right" vertical="center" wrapText="1" indent="2"/>
    </xf>
    <xf numFmtId="3" fontId="2" fillId="4" borderId="28" xfId="0" applyNumberFormat="1" applyFont="1" applyFill="1" applyBorder="1" applyAlignment="1">
      <alignment horizontal="right" vertical="center" wrapText="1" indent="1"/>
    </xf>
    <xf numFmtId="3" fontId="2" fillId="5" borderId="28" xfId="0" applyNumberFormat="1" applyFont="1" applyFill="1" applyBorder="1" applyAlignment="1">
      <alignment horizontal="right" vertical="center" wrapText="1" indent="3"/>
    </xf>
    <xf numFmtId="3" fontId="2" fillId="5" borderId="28" xfId="0" applyNumberFormat="1" applyFont="1" applyFill="1" applyBorder="1" applyAlignment="1">
      <alignment horizontal="right" vertical="center" wrapText="1" indent="4"/>
    </xf>
    <xf numFmtId="0" fontId="2" fillId="4" borderId="28" xfId="0" applyFont="1" applyFill="1" applyBorder="1" applyAlignment="1"/>
    <xf numFmtId="0" fontId="16" fillId="4" borderId="28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63" xfId="0" applyFont="1" applyFill="1" applyBorder="1" applyAlignment="1">
      <alignment horizontal="center" vertical="center" wrapText="1"/>
    </xf>
    <xf numFmtId="0" fontId="16" fillId="9" borderId="64" xfId="0" applyFont="1" applyFill="1" applyBorder="1" applyAlignment="1">
      <alignment horizontal="center" vertical="center" wrapText="1"/>
    </xf>
    <xf numFmtId="0" fontId="16" fillId="9" borderId="69" xfId="0" applyFont="1" applyFill="1" applyBorder="1" applyAlignment="1">
      <alignment horizontal="center" vertical="center" wrapText="1"/>
    </xf>
    <xf numFmtId="0" fontId="16" fillId="9" borderId="44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left" vertical="center" wrapText="1" indent="5"/>
    </xf>
    <xf numFmtId="3" fontId="2" fillId="5" borderId="28" xfId="0" applyNumberFormat="1" applyFont="1" applyFill="1" applyBorder="1" applyAlignment="1">
      <alignment horizontal="right" vertical="center" indent="4"/>
    </xf>
    <xf numFmtId="0" fontId="2" fillId="5" borderId="28" xfId="0" applyFont="1" applyFill="1" applyBorder="1" applyAlignment="1">
      <alignment horizontal="left" vertical="center" wrapText="1" indent="4"/>
    </xf>
    <xf numFmtId="3" fontId="2" fillId="5" borderId="28" xfId="0" applyNumberFormat="1" applyFont="1" applyFill="1" applyBorder="1" applyAlignment="1">
      <alignment horizontal="right" vertical="center" indent="3"/>
    </xf>
    <xf numFmtId="4" fontId="2" fillId="5" borderId="28" xfId="0" applyNumberFormat="1" applyFont="1" applyFill="1" applyBorder="1" applyAlignment="1">
      <alignment horizontal="right" vertical="center" indent="4"/>
    </xf>
    <xf numFmtId="165" fontId="2" fillId="5" borderId="28" xfId="2" applyNumberFormat="1" applyFont="1" applyFill="1" applyBorder="1" applyAlignment="1">
      <alignment horizontal="right" vertical="center" wrapText="1" indent="4"/>
    </xf>
    <xf numFmtId="0" fontId="16" fillId="9" borderId="23" xfId="0" applyFont="1" applyFill="1" applyBorder="1" applyAlignment="1">
      <alignment horizontal="center" vertical="center" wrapText="1"/>
    </xf>
    <xf numFmtId="0" fontId="16" fillId="9" borderId="41" xfId="0" applyFont="1" applyFill="1" applyBorder="1" applyAlignment="1">
      <alignment horizontal="center" vertical="center" wrapText="1"/>
    </xf>
    <xf numFmtId="0" fontId="0" fillId="0" borderId="25" xfId="0" applyBorder="1"/>
    <xf numFmtId="0" fontId="2" fillId="0" borderId="13" xfId="0" applyFont="1" applyBorder="1"/>
    <xf numFmtId="165" fontId="2" fillId="5" borderId="28" xfId="0" applyNumberFormat="1" applyFont="1" applyFill="1" applyBorder="1" applyAlignment="1">
      <alignment horizontal="right" vertical="center" wrapText="1" indent="4"/>
    </xf>
    <xf numFmtId="165" fontId="2" fillId="5" borderId="28" xfId="0" applyNumberFormat="1" applyFont="1" applyFill="1" applyBorder="1" applyAlignment="1">
      <alignment horizontal="right" vertical="center" wrapText="1" indent="3"/>
    </xf>
    <xf numFmtId="169" fontId="2" fillId="5" borderId="28" xfId="0" applyNumberFormat="1" applyFont="1" applyFill="1" applyBorder="1" applyAlignment="1">
      <alignment horizontal="right" vertical="center" wrapText="1" indent="4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6" fillId="9" borderId="24" xfId="0" applyFont="1" applyFill="1" applyBorder="1" applyAlignment="1">
      <alignment horizontal="center" vertical="center" wrapText="1"/>
    </xf>
    <xf numFmtId="0" fontId="15" fillId="0" borderId="25" xfId="0" applyFont="1" applyBorder="1" applyAlignment="1">
      <alignment horizontal="left"/>
    </xf>
    <xf numFmtId="0" fontId="2" fillId="0" borderId="43" xfId="0" applyFont="1" applyBorder="1"/>
    <xf numFmtId="0" fontId="16" fillId="0" borderId="29" xfId="0" applyFont="1" applyFill="1" applyBorder="1" applyAlignment="1">
      <alignment horizontal="center" vertical="center" wrapText="1"/>
    </xf>
    <xf numFmtId="1" fontId="2" fillId="4" borderId="28" xfId="4" applyNumberFormat="1" applyFont="1" applyFill="1" applyBorder="1" applyAlignment="1">
      <alignment horizontal="right" indent="3"/>
    </xf>
    <xf numFmtId="0" fontId="2" fillId="0" borderId="25" xfId="4" applyBorder="1"/>
    <xf numFmtId="0" fontId="15" fillId="0" borderId="25" xfId="4" applyFont="1" applyBorder="1"/>
    <xf numFmtId="0" fontId="15" fillId="0" borderId="25" xfId="4" applyFont="1" applyBorder="1" applyAlignment="1">
      <alignment horizontal="center"/>
    </xf>
    <xf numFmtId="0" fontId="16" fillId="0" borderId="43" xfId="0" applyFont="1" applyFill="1" applyBorder="1" applyAlignment="1">
      <alignment horizontal="center" vertical="center" wrapText="1"/>
    </xf>
    <xf numFmtId="3" fontId="2" fillId="4" borderId="28" xfId="4" applyNumberFormat="1" applyFont="1" applyFill="1" applyBorder="1" applyAlignment="1">
      <alignment horizontal="right" vertical="center" wrapText="1" indent="3"/>
    </xf>
    <xf numFmtId="0" fontId="2" fillId="0" borderId="28" xfId="4" applyFont="1" applyFill="1" applyBorder="1" applyAlignment="1">
      <alignment horizontal="left" wrapText="1" indent="1"/>
    </xf>
    <xf numFmtId="3" fontId="2" fillId="0" borderId="28" xfId="4" applyNumberFormat="1" applyFont="1" applyFill="1" applyBorder="1" applyAlignment="1">
      <alignment horizontal="right" vertical="center" wrapText="1" indent="2"/>
    </xf>
    <xf numFmtId="0" fontId="2" fillId="0" borderId="28" xfId="4" applyFont="1" applyBorder="1" applyAlignment="1">
      <alignment wrapText="1"/>
    </xf>
    <xf numFmtId="0" fontId="2" fillId="0" borderId="28" xfId="4" applyFont="1" applyBorder="1" applyAlignment="1">
      <alignment horizontal="left" wrapText="1" indent="1"/>
    </xf>
    <xf numFmtId="3" fontId="2" fillId="0" borderId="28" xfId="4" applyNumberFormat="1" applyFont="1" applyBorder="1" applyAlignment="1">
      <alignment horizontal="right" vertical="center" wrapText="1" indent="3"/>
    </xf>
    <xf numFmtId="0" fontId="2" fillId="4" borderId="28" xfId="4" applyFont="1" applyFill="1" applyBorder="1" applyAlignment="1">
      <alignment vertical="center" wrapText="1"/>
    </xf>
    <xf numFmtId="0" fontId="2" fillId="4" borderId="28" xfId="4" applyFont="1" applyFill="1" applyBorder="1" applyAlignment="1">
      <alignment horizontal="right" vertical="center" wrapText="1" indent="3"/>
    </xf>
    <xf numFmtId="2" fontId="2" fillId="11" borderId="0" xfId="4" applyNumberFormat="1" applyFont="1" applyFill="1" applyBorder="1" applyAlignment="1">
      <alignment horizontal="right" vertical="center" wrapText="1" indent="4"/>
    </xf>
    <xf numFmtId="0" fontId="9" fillId="0" borderId="28" xfId="4" applyFont="1" applyBorder="1" applyAlignment="1">
      <alignment horizontal="left" vertical="center" wrapText="1" indent="1"/>
    </xf>
    <xf numFmtId="2" fontId="3" fillId="0" borderId="28" xfId="4" applyNumberFormat="1" applyFont="1" applyBorder="1" applyAlignment="1">
      <alignment horizontal="right" vertical="center" wrapText="1" indent="4"/>
    </xf>
    <xf numFmtId="1" fontId="2" fillId="11" borderId="0" xfId="4" applyNumberFormat="1" applyFont="1" applyFill="1" applyBorder="1" applyAlignment="1">
      <alignment horizontal="right" vertical="center" wrapText="1" indent="4"/>
    </xf>
    <xf numFmtId="0" fontId="2" fillId="0" borderId="28" xfId="4" applyFont="1" applyBorder="1" applyAlignment="1">
      <alignment horizontal="left" vertical="center" wrapText="1" indent="1"/>
    </xf>
    <xf numFmtId="0" fontId="2" fillId="0" borderId="28" xfId="4" applyFont="1" applyBorder="1" applyAlignment="1">
      <alignment horizontal="right" vertical="center" wrapText="1" indent="3"/>
    </xf>
    <xf numFmtId="0" fontId="2" fillId="0" borderId="28" xfId="4" applyFont="1" applyBorder="1" applyAlignment="1">
      <alignment horizontal="right" wrapText="1" indent="3"/>
    </xf>
    <xf numFmtId="0" fontId="2" fillId="0" borderId="28" xfId="4" applyFont="1" applyFill="1" applyBorder="1" applyAlignment="1">
      <alignment horizontal="right" vertical="center" wrapText="1" indent="3"/>
    </xf>
    <xf numFmtId="0" fontId="2" fillId="4" borderId="28" xfId="4" applyFont="1" applyFill="1" applyBorder="1" applyAlignment="1">
      <alignment horizontal="right" vertical="center" wrapText="1" indent="4"/>
    </xf>
    <xf numFmtId="0" fontId="12" fillId="0" borderId="28" xfId="4" applyFont="1" applyBorder="1" applyAlignment="1">
      <alignment wrapText="1"/>
    </xf>
    <xf numFmtId="0" fontId="2" fillId="0" borderId="28" xfId="4" applyFont="1" applyBorder="1" applyAlignment="1">
      <alignment horizontal="right" vertical="center" wrapText="1" indent="4"/>
    </xf>
    <xf numFmtId="0" fontId="16" fillId="0" borderId="28" xfId="4" applyFont="1" applyFill="1" applyBorder="1" applyAlignment="1">
      <alignment horizontal="center" vertical="center" wrapText="1"/>
    </xf>
    <xf numFmtId="0" fontId="2" fillId="0" borderId="28" xfId="4" applyFont="1" applyBorder="1" applyAlignment="1">
      <alignment horizontal="left" vertical="center" indent="3"/>
    </xf>
    <xf numFmtId="3" fontId="2" fillId="5" borderId="28" xfId="4" applyNumberFormat="1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166" fontId="2" fillId="0" borderId="28" xfId="0" applyNumberFormat="1" applyFont="1" applyBorder="1" applyAlignment="1">
      <alignment horizontal="center" vertical="center" wrapText="1"/>
    </xf>
    <xf numFmtId="0" fontId="2" fillId="5" borderId="28" xfId="4" applyFont="1" applyFill="1" applyBorder="1" applyAlignment="1">
      <alignment horizontal="left" vertical="center" wrapText="1" indent="3"/>
    </xf>
    <xf numFmtId="3" fontId="2" fillId="5" borderId="28" xfId="4" applyNumberFormat="1" applyFont="1" applyFill="1" applyBorder="1" applyAlignment="1">
      <alignment horizontal="right" vertical="center" wrapText="1" indent="4"/>
    </xf>
    <xf numFmtId="3" fontId="2" fillId="5" borderId="28" xfId="4" applyNumberFormat="1" applyFont="1" applyFill="1" applyBorder="1" applyAlignment="1">
      <alignment horizontal="left" vertical="center" wrapText="1" indent="3"/>
    </xf>
    <xf numFmtId="3" fontId="2" fillId="5" borderId="28" xfId="4" applyNumberFormat="1" applyFont="1" applyFill="1" applyBorder="1" applyAlignment="1">
      <alignment horizontal="right" vertical="center" wrapText="1" indent="3"/>
    </xf>
    <xf numFmtId="3" fontId="2" fillId="5" borderId="28" xfId="4" applyNumberFormat="1" applyFont="1" applyFill="1" applyBorder="1" applyAlignment="1">
      <alignment horizontal="left" vertical="center" wrapText="1" indent="4"/>
    </xf>
    <xf numFmtId="0" fontId="2" fillId="0" borderId="33" xfId="4" applyFont="1" applyBorder="1" applyAlignment="1">
      <alignment horizontal="left" vertical="center" wrapText="1" indent="2"/>
    </xf>
    <xf numFmtId="3" fontId="2" fillId="0" borderId="60" xfId="4" applyNumberFormat="1" applyFont="1" applyBorder="1" applyAlignment="1">
      <alignment horizontal="center" vertical="center" wrapText="1"/>
    </xf>
    <xf numFmtId="3" fontId="2" fillId="0" borderId="28" xfId="4" applyNumberFormat="1" applyFont="1" applyBorder="1" applyAlignment="1">
      <alignment horizontal="center" vertical="center" wrapText="1"/>
    </xf>
    <xf numFmtId="3" fontId="2" fillId="8" borderId="73" xfId="4" applyNumberFormat="1" applyFont="1" applyFill="1" applyBorder="1" applyAlignment="1">
      <alignment horizontal="center" vertical="center" wrapText="1"/>
    </xf>
    <xf numFmtId="3" fontId="2" fillId="8" borderId="31" xfId="4" applyNumberFormat="1" applyFont="1" applyFill="1" applyBorder="1" applyAlignment="1">
      <alignment horizontal="center" vertical="center" wrapText="1"/>
    </xf>
    <xf numFmtId="3" fontId="2" fillId="0" borderId="37" xfId="4" applyNumberFormat="1" applyFont="1" applyBorder="1" applyAlignment="1">
      <alignment horizontal="center" vertical="center" wrapText="1"/>
    </xf>
    <xf numFmtId="3" fontId="2" fillId="0" borderId="32" xfId="4" applyNumberFormat="1" applyFont="1" applyBorder="1" applyAlignment="1">
      <alignment horizontal="center" vertical="center" wrapText="1"/>
    </xf>
    <xf numFmtId="3" fontId="2" fillId="8" borderId="37" xfId="4" applyNumberFormat="1" applyFont="1" applyFill="1" applyBorder="1" applyAlignment="1">
      <alignment horizontal="center" vertical="center" wrapText="1"/>
    </xf>
    <xf numFmtId="3" fontId="2" fillId="8" borderId="32" xfId="4" applyNumberFormat="1" applyFont="1" applyFill="1" applyBorder="1" applyAlignment="1">
      <alignment horizontal="center" vertical="center" wrapText="1"/>
    </xf>
    <xf numFmtId="3" fontId="2" fillId="0" borderId="33" xfId="4" applyNumberFormat="1" applyFont="1" applyBorder="1" applyAlignment="1">
      <alignment horizontal="center" vertical="center" wrapText="1"/>
    </xf>
    <xf numFmtId="3" fontId="2" fillId="8" borderId="61" xfId="4" applyNumberFormat="1" applyFont="1" applyFill="1" applyBorder="1" applyAlignment="1">
      <alignment horizontal="center" vertical="center" wrapText="1"/>
    </xf>
    <xf numFmtId="3" fontId="2" fillId="0" borderId="32" xfId="4" applyNumberFormat="1" applyFont="1" applyBorder="1" applyAlignment="1">
      <alignment horizontal="left" vertical="center" indent="1"/>
    </xf>
    <xf numFmtId="3" fontId="2" fillId="8" borderId="32" xfId="4" applyNumberFormat="1" applyFont="1" applyFill="1" applyBorder="1" applyAlignment="1">
      <alignment horizontal="left" vertical="center" indent="1"/>
    </xf>
    <xf numFmtId="3" fontId="2" fillId="0" borderId="33" xfId="4" applyNumberFormat="1" applyFont="1" applyBorder="1" applyAlignment="1">
      <alignment horizontal="left" vertical="center" indent="1"/>
    </xf>
    <xf numFmtId="3" fontId="2" fillId="0" borderId="0" xfId="4" applyNumberFormat="1" applyFont="1" applyBorder="1" applyAlignment="1">
      <alignment horizontal="left" vertical="center" indent="1"/>
    </xf>
    <xf numFmtId="3" fontId="2" fillId="8" borderId="0" xfId="4" applyNumberFormat="1" applyFont="1" applyFill="1" applyBorder="1" applyAlignment="1">
      <alignment horizontal="left" vertical="center" indent="1"/>
    </xf>
    <xf numFmtId="3" fontId="2" fillId="0" borderId="28" xfId="4" applyNumberFormat="1" applyFont="1" applyBorder="1" applyAlignment="1">
      <alignment horizontal="left" vertical="center" indent="1"/>
    </xf>
    <xf numFmtId="0" fontId="2" fillId="0" borderId="28" xfId="0" applyFont="1" applyFill="1" applyBorder="1" applyAlignment="1">
      <alignment horizontal="center"/>
    </xf>
    <xf numFmtId="0" fontId="2" fillId="7" borderId="73" xfId="4" applyFill="1" applyBorder="1"/>
    <xf numFmtId="0" fontId="2" fillId="7" borderId="61" xfId="4" applyFill="1" applyBorder="1"/>
    <xf numFmtId="0" fontId="22" fillId="7" borderId="61" xfId="4" applyFont="1" applyFill="1" applyBorder="1"/>
    <xf numFmtId="0" fontId="2" fillId="7" borderId="31" xfId="4" applyFill="1" applyBorder="1"/>
    <xf numFmtId="0" fontId="2" fillId="7" borderId="37" xfId="4" applyFill="1" applyBorder="1"/>
    <xf numFmtId="0" fontId="2" fillId="7" borderId="32" xfId="4" applyFill="1" applyBorder="1"/>
    <xf numFmtId="0" fontId="23" fillId="7" borderId="37" xfId="0" applyFont="1" applyFill="1" applyBorder="1"/>
    <xf numFmtId="0" fontId="21" fillId="7" borderId="37" xfId="0" applyFont="1" applyFill="1" applyBorder="1"/>
    <xf numFmtId="0" fontId="2" fillId="7" borderId="60" xfId="4" applyFill="1" applyBorder="1"/>
    <xf numFmtId="0" fontId="2" fillId="7" borderId="28" xfId="4" applyFill="1" applyBorder="1"/>
    <xf numFmtId="0" fontId="22" fillId="7" borderId="28" xfId="4" applyFont="1" applyFill="1" applyBorder="1"/>
    <xf numFmtId="0" fontId="2" fillId="7" borderId="33" xfId="4" applyFill="1" applyBorder="1"/>
    <xf numFmtId="0" fontId="2" fillId="0" borderId="28" xfId="4" applyFont="1" applyFill="1" applyBorder="1"/>
    <xf numFmtId="3" fontId="2" fillId="8" borderId="0" xfId="4" applyNumberFormat="1" applyFont="1" applyFill="1" applyBorder="1" applyAlignment="1">
      <alignment horizontal="center" vertical="center"/>
    </xf>
    <xf numFmtId="3" fontId="2" fillId="0" borderId="0" xfId="4" applyNumberFormat="1" applyFont="1" applyBorder="1" applyAlignment="1">
      <alignment horizontal="center" vertical="center"/>
    </xf>
    <xf numFmtId="3" fontId="2" fillId="8" borderId="0" xfId="4" applyNumberFormat="1" applyFont="1" applyFill="1" applyBorder="1" applyAlignment="1">
      <alignment horizontal="right" vertical="center" indent="1"/>
    </xf>
    <xf numFmtId="3" fontId="2" fillId="0" borderId="0" xfId="4" applyNumberFormat="1" applyFont="1" applyBorder="1" applyAlignment="1">
      <alignment horizontal="right" vertical="center" indent="1"/>
    </xf>
    <xf numFmtId="3" fontId="2" fillId="7" borderId="61" xfId="4" applyNumberFormat="1" applyFont="1" applyFill="1" applyBorder="1" applyAlignment="1">
      <alignment horizontal="left" vertical="center" indent="1"/>
    </xf>
    <xf numFmtId="3" fontId="2" fillId="7" borderId="31" xfId="4" applyNumberFormat="1" applyFont="1" applyFill="1" applyBorder="1" applyAlignment="1">
      <alignment horizontal="left" vertical="center" indent="1"/>
    </xf>
    <xf numFmtId="3" fontId="2" fillId="8" borderId="32" xfId="4" applyNumberFormat="1" applyFont="1" applyFill="1" applyBorder="1" applyAlignment="1">
      <alignment horizontal="center" vertical="center"/>
    </xf>
    <xf numFmtId="3" fontId="2" fillId="0" borderId="32" xfId="4" applyNumberFormat="1" applyFont="1" applyBorder="1" applyAlignment="1">
      <alignment horizontal="center" vertical="center"/>
    </xf>
    <xf numFmtId="3" fontId="2" fillId="8" borderId="32" xfId="4" applyNumberFormat="1" applyFont="1" applyFill="1" applyBorder="1" applyAlignment="1">
      <alignment horizontal="right" vertical="center" indent="1"/>
    </xf>
    <xf numFmtId="3" fontId="2" fillId="0" borderId="32" xfId="4" applyNumberFormat="1" applyFont="1" applyBorder="1" applyAlignment="1">
      <alignment horizontal="right" vertical="center" indent="1"/>
    </xf>
    <xf numFmtId="0" fontId="2" fillId="0" borderId="32" xfId="4" applyFont="1" applyBorder="1"/>
    <xf numFmtId="0" fontId="2" fillId="8" borderId="34" xfId="4" applyFont="1" applyFill="1" applyBorder="1" applyAlignment="1">
      <alignment horizontal="left" vertical="center" wrapText="1" indent="2"/>
    </xf>
    <xf numFmtId="0" fontId="2" fillId="0" borderId="35" xfId="4" applyFont="1" applyBorder="1" applyAlignment="1">
      <alignment horizontal="left" vertical="center" wrapText="1" indent="2"/>
    </xf>
    <xf numFmtId="0" fontId="2" fillId="0" borderId="36" xfId="4" applyFont="1" applyBorder="1" applyAlignment="1">
      <alignment horizontal="left" vertical="center" wrapText="1" indent="2"/>
    </xf>
    <xf numFmtId="0" fontId="2" fillId="8" borderId="73" xfId="4" applyFont="1" applyFill="1" applyBorder="1" applyAlignment="1">
      <alignment horizontal="left" vertical="center" wrapText="1" indent="2"/>
    </xf>
    <xf numFmtId="0" fontId="2" fillId="0" borderId="37" xfId="4" applyFont="1" applyBorder="1" applyAlignment="1">
      <alignment horizontal="left" vertical="center" wrapText="1" indent="2"/>
    </xf>
    <xf numFmtId="0" fontId="2" fillId="8" borderId="37" xfId="4" applyFont="1" applyFill="1" applyBorder="1" applyAlignment="1">
      <alignment horizontal="left" vertical="center" wrapText="1" indent="2"/>
    </xf>
    <xf numFmtId="0" fontId="2" fillId="0" borderId="37" xfId="4" applyFont="1" applyFill="1" applyBorder="1" applyAlignment="1">
      <alignment horizontal="left" vertical="center" wrapText="1" indent="2"/>
    </xf>
    <xf numFmtId="0" fontId="2" fillId="0" borderId="60" xfId="4" applyFont="1" applyBorder="1" applyAlignment="1">
      <alignment horizontal="left" vertical="center" wrapText="1" indent="2"/>
    </xf>
    <xf numFmtId="0" fontId="2" fillId="0" borderId="35" xfId="4" applyFont="1" applyFill="1" applyBorder="1" applyAlignment="1">
      <alignment horizontal="left" vertical="center" wrapText="1" indent="2"/>
    </xf>
    <xf numFmtId="3" fontId="5" fillId="11" borderId="0" xfId="4" applyNumberFormat="1" applyFont="1" applyFill="1" applyBorder="1" applyAlignment="1">
      <alignment horizontal="right" vertical="center" wrapText="1" indent="1"/>
    </xf>
    <xf numFmtId="166" fontId="2" fillId="0" borderId="0" xfId="0" applyNumberFormat="1" applyFont="1" applyBorder="1" applyAlignment="1">
      <alignment horizontal="right" vertical="center" wrapText="1" indent="2"/>
    </xf>
    <xf numFmtId="166" fontId="2" fillId="10" borderId="0" xfId="0" applyNumberFormat="1" applyFont="1" applyFill="1" applyBorder="1" applyAlignment="1">
      <alignment horizontal="right" vertical="center" wrapText="1" indent="2"/>
    </xf>
    <xf numFmtId="3" fontId="31" fillId="0" borderId="0" xfId="0" applyNumberFormat="1" applyFont="1" applyBorder="1" applyAlignment="1">
      <alignment horizontal="right" wrapText="1" indent="1"/>
    </xf>
    <xf numFmtId="0" fontId="2" fillId="5" borderId="35" xfId="4" applyFont="1" applyFill="1" applyBorder="1" applyAlignment="1">
      <alignment horizontal="left" vertical="center" wrapText="1" indent="2"/>
    </xf>
    <xf numFmtId="3" fontId="2" fillId="5" borderId="37" xfId="4" applyNumberFormat="1" applyFont="1" applyFill="1" applyBorder="1" applyAlignment="1">
      <alignment horizontal="center" vertical="center" wrapText="1"/>
    </xf>
    <xf numFmtId="3" fontId="2" fillId="5" borderId="32" xfId="4" applyNumberFormat="1" applyFont="1" applyFill="1" applyBorder="1" applyAlignment="1">
      <alignment horizontal="center" vertical="center" wrapText="1"/>
    </xf>
    <xf numFmtId="3" fontId="2" fillId="5" borderId="0" xfId="4" applyNumberFormat="1" applyFont="1" applyFill="1" applyBorder="1" applyAlignment="1">
      <alignment horizontal="left" vertical="center" indent="1"/>
    </xf>
    <xf numFmtId="3" fontId="2" fillId="5" borderId="32" xfId="4" applyNumberFormat="1" applyFont="1" applyFill="1" applyBorder="1" applyAlignment="1">
      <alignment horizontal="left" vertical="center" indent="1"/>
    </xf>
    <xf numFmtId="0" fontId="2" fillId="0" borderId="28" xfId="0" applyFont="1" applyFill="1" applyBorder="1" applyAlignment="1">
      <alignment horizontal="left" vertical="center" wrapText="1" indent="4"/>
    </xf>
    <xf numFmtId="3" fontId="2" fillId="0" borderId="28" xfId="0" applyNumberFormat="1" applyFont="1" applyFill="1" applyBorder="1" applyAlignment="1">
      <alignment horizontal="right" vertical="center" indent="3"/>
    </xf>
    <xf numFmtId="0" fontId="2" fillId="0" borderId="0" xfId="0" applyFont="1" applyFill="1" applyBorder="1" applyAlignment="1">
      <alignment horizontal="left" vertical="center" wrapText="1" indent="2"/>
    </xf>
    <xf numFmtId="3" fontId="2" fillId="11" borderId="0" xfId="0" applyNumberFormat="1" applyFont="1" applyFill="1" applyBorder="1" applyAlignment="1">
      <alignment horizontal="right" vertical="center" indent="3"/>
    </xf>
    <xf numFmtId="165" fontId="2" fillId="5" borderId="0" xfId="0" applyNumberFormat="1" applyFont="1" applyFill="1" applyBorder="1" applyAlignment="1">
      <alignment horizontal="right" vertical="center" wrapText="1" indent="3"/>
    </xf>
    <xf numFmtId="3" fontId="33" fillId="4" borderId="0" xfId="4" applyNumberFormat="1" applyFont="1" applyFill="1" applyBorder="1" applyAlignment="1">
      <alignment horizontal="right" vertical="center" wrapText="1" indent="3"/>
    </xf>
    <xf numFmtId="3" fontId="33" fillId="11" borderId="0" xfId="4" applyNumberFormat="1" applyFont="1" applyFill="1" applyBorder="1" applyAlignment="1">
      <alignment horizontal="right" vertical="center" wrapText="1" indent="3"/>
    </xf>
    <xf numFmtId="3" fontId="2" fillId="4" borderId="28" xfId="4" applyNumberFormat="1" applyFont="1" applyFill="1" applyBorder="1" applyAlignment="1">
      <alignment horizontal="right" vertical="center" wrapText="1" indent="1"/>
    </xf>
    <xf numFmtId="3" fontId="5" fillId="4" borderId="28" xfId="4" applyNumberFormat="1" applyFont="1" applyFill="1" applyBorder="1" applyAlignment="1">
      <alignment horizontal="right" vertical="center" wrapText="1" indent="1"/>
    </xf>
    <xf numFmtId="0" fontId="3" fillId="5" borderId="32" xfId="4" applyFont="1" applyFill="1" applyBorder="1" applyAlignment="1">
      <alignment horizontal="left" vertical="center" wrapText="1" indent="1"/>
    </xf>
    <xf numFmtId="0" fontId="2" fillId="11" borderId="0" xfId="0" applyFont="1" applyFill="1" applyBorder="1" applyAlignment="1">
      <alignment horizontal="left" vertical="center" wrapText="1" indent="2"/>
    </xf>
    <xf numFmtId="3" fontId="3" fillId="5" borderId="33" xfId="4" applyNumberFormat="1" applyFont="1" applyFill="1" applyBorder="1" applyAlignment="1">
      <alignment horizontal="right" vertical="center" wrapText="1" indent="2"/>
    </xf>
    <xf numFmtId="3" fontId="2" fillId="4" borderId="28" xfId="0" applyNumberFormat="1" applyFont="1" applyFill="1" applyBorder="1" applyAlignment="1">
      <alignment horizontal="right" vertical="center" wrapText="1" indent="4"/>
    </xf>
    <xf numFmtId="3" fontId="5" fillId="4" borderId="28" xfId="4" applyNumberFormat="1" applyFont="1" applyFill="1" applyBorder="1" applyAlignment="1">
      <alignment horizontal="right" vertical="center" wrapText="1" indent="2"/>
    </xf>
    <xf numFmtId="0" fontId="2" fillId="4" borderId="28" xfId="4" applyFont="1" applyFill="1" applyBorder="1" applyAlignment="1">
      <alignment horizontal="left" vertical="center" wrapText="1" indent="2"/>
    </xf>
    <xf numFmtId="0" fontId="12" fillId="5" borderId="0" xfId="4" applyFont="1" applyFill="1" applyBorder="1" applyAlignment="1">
      <alignment horizontal="left" vertical="center" wrapText="1" indent="2"/>
    </xf>
    <xf numFmtId="3" fontId="12" fillId="5" borderId="60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vertical="center" wrapText="1"/>
    </xf>
    <xf numFmtId="3" fontId="12" fillId="5" borderId="32" xfId="4" applyNumberFormat="1" applyFont="1" applyFill="1" applyBorder="1" applyAlignment="1">
      <alignment vertical="center" wrapText="1"/>
    </xf>
    <xf numFmtId="3" fontId="12" fillId="5" borderId="33" xfId="4" applyNumberFormat="1" applyFont="1" applyFill="1" applyBorder="1" applyAlignment="1">
      <alignment vertical="center" wrapText="1"/>
    </xf>
    <xf numFmtId="3" fontId="3" fillId="5" borderId="60" xfId="4" applyNumberFormat="1" applyFont="1" applyFill="1" applyBorder="1" applyAlignment="1">
      <alignment horizontal="right" vertical="center" wrapText="1" indent="1"/>
    </xf>
    <xf numFmtId="3" fontId="2" fillId="5" borderId="33" xfId="4" applyNumberFormat="1" applyFont="1" applyFill="1" applyBorder="1" applyAlignment="1">
      <alignment vertical="center" wrapText="1"/>
    </xf>
    <xf numFmtId="3" fontId="5" fillId="5" borderId="33" xfId="4" applyNumberFormat="1" applyFont="1" applyFill="1" applyBorder="1" applyAlignment="1">
      <alignment vertical="center" wrapText="1"/>
    </xf>
    <xf numFmtId="3" fontId="2" fillId="4" borderId="33" xfId="4" applyNumberFormat="1" applyFont="1" applyFill="1" applyBorder="1" applyAlignment="1">
      <alignment vertical="center" wrapText="1"/>
    </xf>
    <xf numFmtId="3" fontId="12" fillId="10" borderId="32" xfId="4" applyNumberFormat="1" applyFont="1" applyFill="1" applyBorder="1" applyAlignment="1">
      <alignment vertical="center" wrapText="1"/>
    </xf>
    <xf numFmtId="3" fontId="2" fillId="11" borderId="0" xfId="0" applyNumberFormat="1" applyFont="1" applyFill="1" applyBorder="1" applyAlignment="1">
      <alignment horizontal="right" vertical="center" wrapText="1" indent="1"/>
    </xf>
    <xf numFmtId="0" fontId="2" fillId="0" borderId="0" xfId="1" applyFont="1" applyAlignment="1" applyProtection="1">
      <alignment vertical="center"/>
    </xf>
    <xf numFmtId="3" fontId="2" fillId="11" borderId="0" xfId="0" applyNumberFormat="1" applyFont="1" applyFill="1" applyBorder="1" applyAlignment="1">
      <alignment horizontal="right" vertical="center" indent="4"/>
    </xf>
    <xf numFmtId="165" fontId="2" fillId="11" borderId="0" xfId="0" applyNumberFormat="1" applyFont="1" applyFill="1" applyBorder="1" applyAlignment="1">
      <alignment horizontal="right" vertical="center" wrapText="1" indent="3"/>
    </xf>
    <xf numFmtId="0" fontId="16" fillId="9" borderId="17" xfId="4" applyFont="1" applyFill="1" applyBorder="1" applyAlignment="1">
      <alignment horizontal="center" vertical="center" wrapText="1"/>
    </xf>
    <xf numFmtId="0" fontId="2" fillId="4" borderId="0" xfId="4" applyFill="1" applyAlignment="1">
      <alignment horizontal="left" vertical="center" wrapText="1" indent="3"/>
    </xf>
    <xf numFmtId="166" fontId="2" fillId="0" borderId="28" xfId="0" applyNumberFormat="1" applyFont="1" applyBorder="1" applyAlignment="1">
      <alignment horizontal="right" vertical="center" wrapText="1" indent="2"/>
    </xf>
    <xf numFmtId="0" fontId="0" fillId="4" borderId="0" xfId="0" applyFill="1" applyAlignment="1">
      <alignment horizontal="center"/>
    </xf>
    <xf numFmtId="165" fontId="2" fillId="5" borderId="0" xfId="2" applyNumberFormat="1" applyFont="1" applyFill="1" applyBorder="1" applyAlignment="1">
      <alignment horizontal="right" vertical="center" wrapText="1" indent="2"/>
    </xf>
    <xf numFmtId="0" fontId="2" fillId="4" borderId="28" xfId="4" applyFont="1" applyFill="1" applyBorder="1" applyAlignment="1">
      <alignment horizontal="left" vertical="center" wrapText="1" indent="4"/>
    </xf>
    <xf numFmtId="0" fontId="2" fillId="0" borderId="0" xfId="4" applyFont="1" applyBorder="1" applyAlignment="1">
      <alignment horizontal="left" wrapText="1"/>
    </xf>
    <xf numFmtId="0" fontId="2" fillId="11" borderId="0" xfId="4" applyFont="1" applyFill="1" applyBorder="1" applyAlignment="1">
      <alignment horizontal="left" vertical="center" wrapText="1" indent="3"/>
    </xf>
    <xf numFmtId="0" fontId="2" fillId="11" borderId="32" xfId="4" applyFont="1" applyFill="1" applyBorder="1" applyAlignment="1">
      <alignment horizontal="left" vertical="center" wrapText="1" indent="1"/>
    </xf>
    <xf numFmtId="0" fontId="2" fillId="4" borderId="32" xfId="4" applyFont="1" applyFill="1" applyBorder="1" applyAlignment="1">
      <alignment horizontal="left" vertical="center" wrapText="1" indent="1"/>
    </xf>
    <xf numFmtId="4" fontId="0" fillId="0" borderId="0" xfId="0" applyNumberFormat="1"/>
    <xf numFmtId="166" fontId="2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wrapText="1"/>
    </xf>
    <xf numFmtId="3" fontId="31" fillId="0" borderId="0" xfId="0" applyNumberFormat="1" applyFont="1" applyFill="1" applyBorder="1" applyAlignment="1">
      <alignment wrapText="1"/>
    </xf>
    <xf numFmtId="3" fontId="31" fillId="0" borderId="0" xfId="0" applyNumberFormat="1" applyFont="1" applyFill="1" applyBorder="1" applyAlignment="1">
      <alignment horizontal="right" wrapText="1"/>
    </xf>
    <xf numFmtId="3" fontId="16" fillId="0" borderId="0" xfId="2" applyNumberFormat="1" applyFont="1" applyFill="1" applyBorder="1" applyAlignment="1">
      <alignment horizontal="right" vertical="center" indent="2"/>
    </xf>
    <xf numFmtId="166" fontId="16" fillId="0" borderId="0" xfId="2" applyNumberFormat="1" applyFont="1" applyFill="1" applyBorder="1" applyAlignment="1">
      <alignment horizontal="center" vertical="center"/>
    </xf>
    <xf numFmtId="3" fontId="5" fillId="0" borderId="0" xfId="4" applyNumberFormat="1" applyFont="1" applyAlignment="1"/>
    <xf numFmtId="0" fontId="23" fillId="0" borderId="0" xfId="4" applyFont="1" applyFill="1" applyAlignment="1"/>
    <xf numFmtId="0" fontId="23" fillId="0" borderId="0" xfId="5" applyFont="1" applyFill="1" applyAlignment="1"/>
    <xf numFmtId="0" fontId="51" fillId="0" borderId="0" xfId="0" applyFont="1" applyFill="1" applyAlignment="1">
      <alignment vertical="center"/>
    </xf>
    <xf numFmtId="0" fontId="2" fillId="0" borderId="0" xfId="1" applyFont="1" applyFill="1" applyAlignment="1" applyProtection="1">
      <alignment vertical="center"/>
    </xf>
    <xf numFmtId="165" fontId="2" fillId="11" borderId="0" xfId="2" applyNumberFormat="1" applyFont="1" applyFill="1" applyBorder="1" applyAlignment="1">
      <alignment horizontal="right" vertical="center" wrapText="1" indent="4"/>
    </xf>
    <xf numFmtId="0" fontId="2" fillId="4" borderId="0" xfId="4" applyFont="1" applyFill="1" applyAlignment="1">
      <alignment horizontal="left" vertical="center" indent="3"/>
    </xf>
    <xf numFmtId="0" fontId="2" fillId="11" borderId="0" xfId="4" applyFont="1" applyFill="1" applyAlignment="1">
      <alignment horizontal="left" vertical="center" indent="3"/>
    </xf>
    <xf numFmtId="3" fontId="2" fillId="10" borderId="0" xfId="4" applyNumberFormat="1" applyFont="1" applyFill="1" applyBorder="1" applyAlignment="1">
      <alignment horizontal="center" vertical="center" wrapText="1"/>
    </xf>
    <xf numFmtId="0" fontId="2" fillId="11" borderId="0" xfId="4" applyFill="1" applyAlignment="1">
      <alignment horizontal="left" vertical="center" indent="3"/>
    </xf>
    <xf numFmtId="3" fontId="2" fillId="11" borderId="0" xfId="4" applyNumberFormat="1" applyFont="1" applyFill="1" applyBorder="1" applyAlignment="1">
      <alignment horizontal="center" vertical="center" wrapText="1"/>
    </xf>
    <xf numFmtId="3" fontId="2" fillId="11" borderId="28" xfId="4" applyNumberFormat="1" applyFont="1" applyFill="1" applyBorder="1" applyAlignment="1">
      <alignment horizontal="center" vertical="center" wrapText="1"/>
    </xf>
    <xf numFmtId="3" fontId="2" fillId="0" borderId="28" xfId="4" applyNumberFormat="1" applyFont="1" applyBorder="1" applyAlignment="1">
      <alignment horizontal="right" vertical="center" indent="1"/>
    </xf>
    <xf numFmtId="3" fontId="2" fillId="0" borderId="33" xfId="4" applyNumberFormat="1" applyFont="1" applyBorder="1" applyAlignment="1">
      <alignment horizontal="right" vertical="center" indent="1"/>
    </xf>
    <xf numFmtId="3" fontId="2" fillId="0" borderId="0" xfId="0" applyNumberFormat="1" applyFont="1" applyBorder="1" applyAlignment="1">
      <alignment horizontal="right" indent="2"/>
    </xf>
    <xf numFmtId="0" fontId="2" fillId="0" borderId="28" xfId="0" applyFont="1" applyBorder="1" applyAlignment="1">
      <alignment horizontal="right" indent="2"/>
    </xf>
    <xf numFmtId="0" fontId="39" fillId="7" borderId="81" xfId="5" applyFont="1" applyFill="1" applyBorder="1" applyAlignment="1">
      <alignment horizontal="left" vertical="center" indent="5"/>
    </xf>
    <xf numFmtId="0" fontId="5" fillId="7" borderId="84" xfId="4" applyFont="1" applyFill="1" applyBorder="1" applyAlignment="1"/>
    <xf numFmtId="0" fontId="23" fillId="7" borderId="85" xfId="4" applyFont="1" applyFill="1" applyBorder="1" applyAlignment="1"/>
    <xf numFmtId="3" fontId="2" fillId="7" borderId="80" xfId="4" applyNumberFormat="1" applyFont="1" applyFill="1" applyBorder="1" applyAlignment="1">
      <alignment horizontal="right" vertical="center" indent="1"/>
    </xf>
    <xf numFmtId="3" fontId="2" fillId="4" borderId="80" xfId="4" applyNumberFormat="1" applyFont="1" applyFill="1" applyBorder="1" applyAlignment="1">
      <alignment horizontal="right" vertical="center" indent="1"/>
    </xf>
    <xf numFmtId="0" fontId="39" fillId="4" borderId="77" xfId="5" applyFont="1" applyFill="1" applyBorder="1" applyAlignment="1">
      <alignment horizontal="left" vertical="center" indent="5"/>
    </xf>
    <xf numFmtId="0" fontId="5" fillId="4" borderId="82" xfId="4" applyFont="1" applyFill="1" applyBorder="1" applyAlignment="1"/>
    <xf numFmtId="0" fontId="23" fillId="4" borderId="83" xfId="4" applyFont="1" applyFill="1" applyBorder="1" applyAlignment="1"/>
    <xf numFmtId="0" fontId="39" fillId="7" borderId="86" xfId="5" applyFont="1" applyFill="1" applyBorder="1" applyAlignment="1">
      <alignment horizontal="left" vertical="center" indent="5"/>
    </xf>
    <xf numFmtId="0" fontId="5" fillId="7" borderId="0" xfId="4" applyFont="1" applyFill="1" applyBorder="1" applyAlignment="1"/>
    <xf numFmtId="0" fontId="23" fillId="7" borderId="87" xfId="4" applyFont="1" applyFill="1" applyBorder="1" applyAlignment="1"/>
    <xf numFmtId="0" fontId="39" fillId="7" borderId="78" xfId="5" applyFont="1" applyFill="1" applyBorder="1" applyAlignment="1">
      <alignment horizontal="left" vertical="center" indent="5"/>
    </xf>
    <xf numFmtId="0" fontId="5" fillId="7" borderId="88" xfId="4" applyFont="1" applyFill="1" applyBorder="1" applyAlignment="1"/>
    <xf numFmtId="0" fontId="23" fillId="7" borderId="89" xfId="4" applyFont="1" applyFill="1" applyBorder="1" applyAlignment="1"/>
    <xf numFmtId="166" fontId="2" fillId="7" borderId="80" xfId="4" applyNumberFormat="1" applyFont="1" applyFill="1" applyBorder="1" applyAlignment="1">
      <alignment horizontal="right" vertical="center" indent="1"/>
    </xf>
    <xf numFmtId="0" fontId="1" fillId="0" borderId="0" xfId="46" applyAlignment="1">
      <alignment horizontal="right" wrapText="1"/>
    </xf>
    <xf numFmtId="3" fontId="2" fillId="4" borderId="0" xfId="4" applyNumberFormat="1" applyFont="1" applyFill="1"/>
    <xf numFmtId="0" fontId="16" fillId="9" borderId="27" xfId="4" applyFont="1" applyFill="1" applyBorder="1" applyAlignment="1">
      <alignment vertical="center" wrapText="1"/>
    </xf>
    <xf numFmtId="0" fontId="0" fillId="0" borderId="0" xfId="0" applyAlignment="1">
      <alignment wrapText="1"/>
    </xf>
    <xf numFmtId="166" fontId="2" fillId="0" borderId="0" xfId="0" applyNumberFormat="1" applyFont="1" applyFill="1" applyBorder="1" applyAlignment="1">
      <alignment horizontal="right" vertical="center" wrapText="1" indent="2"/>
    </xf>
    <xf numFmtId="3" fontId="2" fillId="10" borderId="0" xfId="0" applyNumberFormat="1" applyFont="1" applyFill="1" applyBorder="1" applyAlignment="1">
      <alignment horizontal="left" vertical="center" wrapText="1" indent="1"/>
    </xf>
    <xf numFmtId="165" fontId="39" fillId="4" borderId="0" xfId="2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right" vertical="center" indent="2"/>
    </xf>
    <xf numFmtId="165" fontId="39" fillId="4" borderId="28" xfId="2" applyNumberFormat="1" applyFont="1" applyFill="1" applyBorder="1" applyAlignment="1">
      <alignment horizontal="center" vertical="center"/>
    </xf>
    <xf numFmtId="3" fontId="39" fillId="4" borderId="28" xfId="2" applyNumberFormat="1" applyFont="1" applyFill="1" applyBorder="1" applyAlignment="1">
      <alignment horizontal="right" vertical="center" indent="2"/>
    </xf>
    <xf numFmtId="0" fontId="2" fillId="10" borderId="61" xfId="0" applyFont="1" applyFill="1" applyBorder="1" applyAlignment="1">
      <alignment horizontal="center" vertical="center" wrapText="1"/>
    </xf>
    <xf numFmtId="3" fontId="2" fillId="10" borderId="61" xfId="0" applyNumberFormat="1" applyFont="1" applyFill="1" applyBorder="1" applyAlignment="1">
      <alignment horizontal="right" vertical="center" wrapText="1" indent="2"/>
    </xf>
    <xf numFmtId="3" fontId="39" fillId="4" borderId="0" xfId="2" applyNumberFormat="1" applyFont="1" applyFill="1" applyBorder="1" applyAlignment="1">
      <alignment horizontal="right" vertical="center" indent="3"/>
    </xf>
    <xf numFmtId="3" fontId="39" fillId="4" borderId="0" xfId="2" applyNumberFormat="1" applyFont="1" applyFill="1" applyBorder="1" applyAlignment="1">
      <alignment vertical="center"/>
    </xf>
    <xf numFmtId="0" fontId="2" fillId="10" borderId="61" xfId="0" applyFont="1" applyFill="1" applyBorder="1" applyAlignment="1">
      <alignment horizontal="left" vertical="center" wrapText="1" indent="1"/>
    </xf>
    <xf numFmtId="3" fontId="2" fillId="10" borderId="61" xfId="0" applyNumberFormat="1" applyFont="1" applyFill="1" applyBorder="1" applyAlignment="1">
      <alignment horizontal="right" vertical="center" wrapText="1" indent="3"/>
    </xf>
    <xf numFmtId="3" fontId="2" fillId="10" borderId="61" xfId="0" applyNumberFormat="1" applyFont="1" applyFill="1" applyBorder="1" applyAlignment="1">
      <alignment horizontal="right" vertical="center" indent="3"/>
    </xf>
    <xf numFmtId="0" fontId="39" fillId="4" borderId="0" xfId="0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2" fillId="10" borderId="61" xfId="0" applyNumberFormat="1" applyFont="1" applyFill="1" applyBorder="1" applyAlignment="1">
      <alignment horizontal="center" vertical="center" wrapText="1"/>
    </xf>
    <xf numFmtId="0" fontId="2" fillId="5" borderId="0" xfId="4" applyFill="1"/>
    <xf numFmtId="0" fontId="2" fillId="5" borderId="32" xfId="4" applyFont="1" applyFill="1" applyBorder="1" applyAlignment="1">
      <alignment horizontal="left" vertical="center" wrapText="1" indent="1"/>
    </xf>
    <xf numFmtId="165" fontId="5" fillId="4" borderId="0" xfId="2" applyNumberFormat="1" applyFont="1" applyFill="1" applyBorder="1" applyAlignment="1">
      <alignment horizontal="right" vertical="center" wrapText="1" indent="3"/>
    </xf>
    <xf numFmtId="166" fontId="5" fillId="4" borderId="0" xfId="2" applyNumberFormat="1" applyFont="1" applyFill="1" applyBorder="1" applyAlignment="1">
      <alignment horizontal="right" vertical="center" indent="2"/>
    </xf>
    <xf numFmtId="3" fontId="5" fillId="4" borderId="0" xfId="2" applyNumberFormat="1" applyFont="1" applyFill="1" applyBorder="1" applyAlignment="1">
      <alignment horizontal="center" vertical="center"/>
    </xf>
    <xf numFmtId="166" fontId="5" fillId="4" borderId="0" xfId="2" applyNumberFormat="1" applyFont="1" applyFill="1" applyBorder="1" applyAlignment="1">
      <alignment horizontal="center" vertical="center"/>
    </xf>
    <xf numFmtId="3" fontId="5" fillId="4" borderId="0" xfId="2" applyNumberFormat="1" applyFont="1" applyFill="1" applyBorder="1" applyAlignment="1">
      <alignment horizontal="right" vertical="center" indent="2"/>
    </xf>
    <xf numFmtId="0" fontId="16" fillId="9" borderId="17" xfId="4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2" fontId="2" fillId="11" borderId="0" xfId="0" applyNumberFormat="1" applyFont="1" applyFill="1" applyBorder="1" applyAlignment="1">
      <alignment horizontal="right" vertical="center" wrapText="1" indent="1"/>
    </xf>
    <xf numFmtId="172" fontId="2" fillId="4" borderId="0" xfId="0" applyNumberFormat="1" applyFont="1" applyFill="1" applyBorder="1" applyAlignment="1">
      <alignment horizontal="right" vertical="center" wrapText="1" indent="1"/>
    </xf>
    <xf numFmtId="2" fontId="2" fillId="10" borderId="0" xfId="0" applyNumberFormat="1" applyFont="1" applyFill="1" applyBorder="1" applyAlignment="1">
      <alignment horizontal="right" vertical="center" wrapText="1" indent="1"/>
    </xf>
    <xf numFmtId="0" fontId="2" fillId="0" borderId="0" xfId="4" applyFont="1" applyBorder="1" applyAlignment="1">
      <alignment horizontal="right"/>
    </xf>
    <xf numFmtId="49" fontId="12" fillId="0" borderId="0" xfId="3" quotePrefix="1" applyNumberFormat="1" applyFont="1" applyBorder="1" applyAlignment="1" applyProtection="1">
      <alignment horizontal="left"/>
    </xf>
    <xf numFmtId="3" fontId="0" fillId="0" borderId="0" xfId="0" applyNumberFormat="1" applyAlignment="1">
      <alignment wrapText="1"/>
    </xf>
    <xf numFmtId="3" fontId="23" fillId="0" borderId="0" xfId="4" applyNumberFormat="1" applyFont="1" applyAlignment="1"/>
    <xf numFmtId="0" fontId="2" fillId="4" borderId="0" xfId="4" applyFont="1" applyFill="1" applyBorder="1" applyAlignment="1">
      <alignment horizontal="left" vertical="center" indent="3"/>
    </xf>
    <xf numFmtId="0" fontId="2" fillId="11" borderId="28" xfId="4" applyFill="1" applyBorder="1" applyAlignment="1">
      <alignment horizontal="left" vertical="center" indent="3"/>
    </xf>
    <xf numFmtId="168" fontId="2" fillId="0" borderId="0" xfId="4" applyNumberFormat="1" applyBorder="1"/>
    <xf numFmtId="49" fontId="12" fillId="0" borderId="0" xfId="0" applyNumberFormat="1" applyFont="1" applyBorder="1" applyAlignment="1">
      <alignment horizontal="left"/>
    </xf>
    <xf numFmtId="0" fontId="68" fillId="0" borderId="0" xfId="0" applyFont="1"/>
    <xf numFmtId="0" fontId="12" fillId="0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4" applyAlignment="1">
      <alignment horizontal="right" vertical="center"/>
    </xf>
    <xf numFmtId="0" fontId="2" fillId="0" borderId="0" xfId="4" applyAlignment="1">
      <alignment vertical="center"/>
    </xf>
    <xf numFmtId="0" fontId="2" fillId="0" borderId="0" xfId="4" applyFont="1" applyBorder="1" applyAlignment="1">
      <alignment horizontal="right" vertical="center"/>
    </xf>
    <xf numFmtId="0" fontId="2" fillId="5" borderId="61" xfId="0" applyFont="1" applyFill="1" applyBorder="1" applyAlignment="1">
      <alignment horizontal="left" vertical="center" wrapText="1" indent="2"/>
    </xf>
    <xf numFmtId="3" fontId="2" fillId="4" borderId="61" xfId="0" applyNumberFormat="1" applyFont="1" applyFill="1" applyBorder="1" applyAlignment="1">
      <alignment horizontal="right" vertical="center" wrapText="1" indent="2"/>
    </xf>
    <xf numFmtId="3" fontId="2" fillId="4" borderId="61" xfId="0" applyNumberFormat="1" applyFont="1" applyFill="1" applyBorder="1" applyAlignment="1">
      <alignment horizontal="right" vertical="center" wrapText="1" indent="3"/>
    </xf>
    <xf numFmtId="3" fontId="2" fillId="4" borderId="61" xfId="0" applyNumberFormat="1" applyFont="1" applyFill="1" applyBorder="1" applyAlignment="1">
      <alignment horizontal="right" vertical="center" wrapText="1" indent="1"/>
    </xf>
    <xf numFmtId="0" fontId="16" fillId="9" borderId="0" xfId="0" applyFont="1" applyFill="1" applyBorder="1" applyAlignment="1">
      <alignment horizontal="left" vertical="center" wrapText="1"/>
    </xf>
    <xf numFmtId="0" fontId="16" fillId="9" borderId="0" xfId="0" applyFont="1" applyFill="1" applyBorder="1" applyAlignment="1">
      <alignment horizontal="left" vertical="center" wrapText="1" indent="1"/>
    </xf>
    <xf numFmtId="0" fontId="39" fillId="4" borderId="0" xfId="0" applyFont="1" applyFill="1" applyBorder="1" applyAlignment="1">
      <alignment horizontal="left" vertical="center" indent="1"/>
    </xf>
    <xf numFmtId="0" fontId="5" fillId="10" borderId="30" xfId="0" applyFont="1" applyFill="1" applyBorder="1" applyAlignment="1">
      <alignment horizontal="left" vertical="center" wrapText="1" indent="1"/>
    </xf>
    <xf numFmtId="0" fontId="39" fillId="4" borderId="0" xfId="0" applyFont="1" applyFill="1" applyBorder="1" applyAlignment="1">
      <alignment horizontal="right" vertical="center" wrapText="1"/>
    </xf>
    <xf numFmtId="37" fontId="3" fillId="0" borderId="0" xfId="3" applyFont="1" applyBorder="1" applyAlignment="1" applyProtection="1">
      <alignment horizontal="left" vertical="center"/>
    </xf>
    <xf numFmtId="37" fontId="12" fillId="0" borderId="0" xfId="3" quotePrefix="1" applyFont="1" applyBorder="1" applyAlignment="1" applyProtection="1">
      <alignment horizontal="left" vertical="top"/>
    </xf>
    <xf numFmtId="0" fontId="21" fillId="0" borderId="0" xfId="0" applyFont="1" applyAlignment="1"/>
    <xf numFmtId="0" fontId="16" fillId="9" borderId="0" xfId="0" applyFont="1" applyFill="1" applyBorder="1" applyAlignment="1">
      <alignment horizontal="right" vertical="center" indent="3"/>
    </xf>
    <xf numFmtId="0" fontId="16" fillId="9" borderId="0" xfId="0" applyFont="1" applyFill="1" applyBorder="1" applyAlignment="1">
      <alignment horizontal="right" vertical="center" indent="4"/>
    </xf>
    <xf numFmtId="2" fontId="2" fillId="0" borderId="0" xfId="0" applyNumberFormat="1" applyFont="1" applyBorder="1" applyAlignment="1">
      <alignment horizontal="right" vertical="center" wrapText="1" indent="1"/>
    </xf>
    <xf numFmtId="2" fontId="2" fillId="4" borderId="28" xfId="0" applyNumberFormat="1" applyFont="1" applyFill="1" applyBorder="1" applyAlignment="1">
      <alignment horizontal="right" vertical="center" wrapText="1" indent="1"/>
    </xf>
    <xf numFmtId="0" fontId="3" fillId="5" borderId="0" xfId="0" applyFont="1" applyFill="1" applyBorder="1" applyAlignment="1">
      <alignment horizontal="left" vertical="center" wrapText="1" indent="2"/>
    </xf>
    <xf numFmtId="2" fontId="3" fillId="5" borderId="0" xfId="0" applyNumberFormat="1" applyFont="1" applyFill="1" applyBorder="1" applyAlignment="1">
      <alignment horizontal="right" vertical="center" wrapText="1" indent="1"/>
    </xf>
    <xf numFmtId="0" fontId="3" fillId="11" borderId="0" xfId="0" applyFont="1" applyFill="1" applyBorder="1" applyAlignment="1">
      <alignment horizontal="left" vertical="center" wrapText="1" indent="2"/>
    </xf>
    <xf numFmtId="2" fontId="3" fillId="11" borderId="0" xfId="0" applyNumberFormat="1" applyFont="1" applyFill="1" applyBorder="1" applyAlignment="1">
      <alignment horizontal="right" vertical="center" wrapText="1" indent="1"/>
    </xf>
    <xf numFmtId="0" fontId="9" fillId="11" borderId="0" xfId="0" applyFont="1" applyFill="1" applyBorder="1" applyAlignment="1">
      <alignment horizontal="left" vertical="center" wrapText="1"/>
    </xf>
    <xf numFmtId="2" fontId="3" fillId="11" borderId="0" xfId="0" applyNumberFormat="1" applyFont="1" applyFill="1" applyBorder="1" applyAlignment="1">
      <alignment horizontal="right" vertical="center" wrapText="1" indent="2"/>
    </xf>
    <xf numFmtId="0" fontId="3" fillId="11" borderId="28" xfId="0" applyFont="1" applyFill="1" applyBorder="1" applyAlignment="1">
      <alignment horizontal="left" vertical="center" wrapText="1" indent="2"/>
    </xf>
    <xf numFmtId="2" fontId="3" fillId="11" borderId="28" xfId="0" applyNumberFormat="1" applyFont="1" applyFill="1" applyBorder="1" applyAlignment="1">
      <alignment horizontal="right" vertical="center" wrapText="1" indent="1"/>
    </xf>
    <xf numFmtId="0" fontId="16" fillId="9" borderId="0" xfId="0" applyFont="1" applyFill="1" applyBorder="1" applyAlignment="1">
      <alignment horizontal="right" vertical="center" indent="1"/>
    </xf>
    <xf numFmtId="0" fontId="16" fillId="9" borderId="0" xfId="0" applyFont="1" applyFill="1" applyBorder="1" applyAlignment="1">
      <alignment horizontal="right" vertical="center" indent="2"/>
    </xf>
    <xf numFmtId="0" fontId="5" fillId="10" borderId="0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left" vertical="center" indent="1"/>
    </xf>
    <xf numFmtId="0" fontId="5" fillId="10" borderId="28" xfId="0" applyFont="1" applyFill="1" applyBorder="1" applyAlignment="1">
      <alignment horizontal="left" vertical="center" indent="1"/>
    </xf>
    <xf numFmtId="165" fontId="39" fillId="4" borderId="0" xfId="2" applyNumberFormat="1" applyFont="1" applyFill="1" applyBorder="1" applyAlignment="1">
      <alignment horizontal="left" vertical="center"/>
    </xf>
    <xf numFmtId="0" fontId="2" fillId="0" borderId="0" xfId="0" applyFont="1" applyAlignment="1"/>
    <xf numFmtId="3" fontId="2" fillId="5" borderId="0" xfId="0" applyNumberFormat="1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center" vertical="center" wrapText="1"/>
    </xf>
    <xf numFmtId="3" fontId="2" fillId="11" borderId="0" xfId="0" applyNumberFormat="1" applyFont="1" applyFill="1" applyBorder="1" applyAlignment="1">
      <alignment horizontal="center" vertical="center" wrapText="1"/>
    </xf>
    <xf numFmtId="3" fontId="2" fillId="11" borderId="0" xfId="0" applyNumberFormat="1" applyFont="1" applyFill="1" applyBorder="1" applyAlignment="1">
      <alignment horizontal="right" vertical="center" wrapText="1" indent="5"/>
    </xf>
    <xf numFmtId="3" fontId="2" fillId="4" borderId="0" xfId="0" applyNumberFormat="1" applyFont="1" applyFill="1" applyBorder="1" applyAlignment="1">
      <alignment horizontal="right" vertical="center" wrapText="1" indent="5"/>
    </xf>
    <xf numFmtId="3" fontId="2" fillId="10" borderId="0" xfId="0" applyNumberFormat="1" applyFont="1" applyFill="1" applyBorder="1" applyAlignment="1">
      <alignment horizontal="right" vertical="center" wrapText="1" indent="5"/>
    </xf>
    <xf numFmtId="3" fontId="2" fillId="5" borderId="0" xfId="0" applyNumberFormat="1" applyFont="1" applyFill="1" applyBorder="1" applyAlignment="1">
      <alignment horizontal="right" vertical="center" wrapText="1" indent="5"/>
    </xf>
    <xf numFmtId="3" fontId="2" fillId="10" borderId="0" xfId="4" applyNumberFormat="1" applyFont="1" applyFill="1" applyBorder="1" applyAlignment="1">
      <alignment horizontal="right" vertical="center" indent="4"/>
    </xf>
    <xf numFmtId="3" fontId="2" fillId="5" borderId="0" xfId="4" applyNumberFormat="1" applyFont="1" applyFill="1" applyBorder="1" applyAlignment="1">
      <alignment horizontal="right" vertical="center" indent="4"/>
    </xf>
    <xf numFmtId="3" fontId="2" fillId="10" borderId="0" xfId="4" applyNumberFormat="1" applyFont="1" applyFill="1" applyBorder="1" applyAlignment="1">
      <alignment horizontal="right" vertical="center" indent="5"/>
    </xf>
    <xf numFmtId="3" fontId="2" fillId="5" borderId="0" xfId="4" applyNumberFormat="1" applyFont="1" applyFill="1" applyBorder="1" applyAlignment="1">
      <alignment horizontal="right" vertical="center" indent="5"/>
    </xf>
    <xf numFmtId="0" fontId="21" fillId="0" borderId="0" xfId="0" applyFont="1" applyAlignment="1">
      <alignment horizontal="left"/>
    </xf>
    <xf numFmtId="0" fontId="16" fillId="9" borderId="27" xfId="0" applyFont="1" applyFill="1" applyBorder="1" applyAlignment="1">
      <alignment horizontal="left" vertical="center" wrapText="1" indent="3"/>
    </xf>
    <xf numFmtId="165" fontId="5" fillId="4" borderId="0" xfId="2" applyNumberFormat="1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21" fillId="0" borderId="0" xfId="4" applyFont="1" applyAlignment="1">
      <alignment horizontal="left"/>
    </xf>
    <xf numFmtId="0" fontId="21" fillId="0" borderId="0" xfId="4" applyFont="1" applyBorder="1" applyAlignment="1">
      <alignment horizontal="left"/>
    </xf>
    <xf numFmtId="165" fontId="5" fillId="4" borderId="0" xfId="2" applyNumberFormat="1" applyFont="1" applyFill="1" applyBorder="1" applyAlignment="1">
      <alignment vertical="center" wrapText="1"/>
    </xf>
    <xf numFmtId="0" fontId="21" fillId="0" borderId="0" xfId="5" applyFont="1" applyFill="1" applyAlignment="1">
      <alignment horizontal="left" vertical="top"/>
    </xf>
    <xf numFmtId="0" fontId="21" fillId="0" borderId="0" xfId="4" applyFont="1" applyBorder="1"/>
    <xf numFmtId="0" fontId="2" fillId="0" borderId="0" xfId="4" applyFont="1" applyAlignment="1">
      <alignment horizontal="left"/>
    </xf>
    <xf numFmtId="0" fontId="26" fillId="0" borderId="0" xfId="4" applyFont="1" applyAlignment="1">
      <alignment vertical="center"/>
    </xf>
    <xf numFmtId="0" fontId="2" fillId="0" borderId="28" xfId="4" applyFont="1" applyBorder="1" applyAlignment="1"/>
    <xf numFmtId="0" fontId="16" fillId="9" borderId="0" xfId="0" applyFont="1" applyFill="1" applyBorder="1" applyAlignment="1">
      <alignment horizontal="right" vertical="center" wrapText="1"/>
    </xf>
    <xf numFmtId="165" fontId="5" fillId="4" borderId="0" xfId="2" applyNumberFormat="1" applyFont="1" applyFill="1" applyBorder="1" applyAlignment="1">
      <alignment horizontal="right" vertical="center" wrapText="1"/>
    </xf>
    <xf numFmtId="3" fontId="2" fillId="0" borderId="0" xfId="4" applyNumberFormat="1" applyFont="1" applyBorder="1" applyAlignment="1">
      <alignment vertical="center" wrapText="1"/>
    </xf>
    <xf numFmtId="3" fontId="5" fillId="0" borderId="0" xfId="4" applyNumberFormat="1" applyFont="1" applyBorder="1" applyAlignment="1">
      <alignment vertical="center" wrapText="1"/>
    </xf>
    <xf numFmtId="2" fontId="2" fillId="0" borderId="0" xfId="4" applyNumberFormat="1" applyFont="1" applyBorder="1" applyAlignment="1">
      <alignment horizontal="right" vertical="center" wrapText="1"/>
    </xf>
    <xf numFmtId="2" fontId="2" fillId="11" borderId="0" xfId="4" applyNumberFormat="1" applyFont="1" applyFill="1" applyBorder="1" applyAlignment="1">
      <alignment horizontal="right" vertical="center" wrapText="1"/>
    </xf>
    <xf numFmtId="2" fontId="2" fillId="0" borderId="0" xfId="4" applyNumberFormat="1" applyFont="1" applyFill="1" applyBorder="1" applyAlignment="1">
      <alignment horizontal="right" vertical="center" wrapText="1"/>
    </xf>
    <xf numFmtId="0" fontId="2" fillId="11" borderId="0" xfId="4" applyFont="1" applyFill="1" applyBorder="1" applyAlignment="1">
      <alignment vertical="center" wrapText="1"/>
    </xf>
    <xf numFmtId="0" fontId="5" fillId="0" borderId="0" xfId="4" applyFont="1" applyBorder="1" applyAlignment="1">
      <alignment vertical="center" wrapText="1"/>
    </xf>
    <xf numFmtId="0" fontId="2" fillId="0" borderId="0" xfId="4" applyFont="1" applyBorder="1" applyAlignment="1">
      <alignment horizontal="right" vertical="center" wrapText="1"/>
    </xf>
    <xf numFmtId="3" fontId="2" fillId="0" borderId="0" xfId="4" applyNumberFormat="1" applyFont="1" applyBorder="1" applyAlignment="1">
      <alignment horizontal="right" vertical="center" wrapText="1"/>
    </xf>
    <xf numFmtId="3" fontId="5" fillId="0" borderId="0" xfId="4" applyNumberFormat="1" applyFont="1" applyBorder="1" applyAlignment="1">
      <alignment horizontal="right" vertical="center" wrapText="1"/>
    </xf>
    <xf numFmtId="1" fontId="2" fillId="0" borderId="0" xfId="4" applyNumberFormat="1" applyFont="1" applyBorder="1" applyAlignment="1">
      <alignment horizontal="right" vertical="center" wrapText="1"/>
    </xf>
    <xf numFmtId="0" fontId="2" fillId="11" borderId="0" xfId="4" applyFont="1" applyFill="1" applyBorder="1" applyAlignment="1">
      <alignment horizontal="right" vertical="center" wrapText="1"/>
    </xf>
    <xf numFmtId="3" fontId="5" fillId="11" borderId="0" xfId="4" applyNumberFormat="1" applyFont="1" applyFill="1" applyBorder="1" applyAlignment="1">
      <alignment horizontal="right" vertical="center" wrapText="1"/>
    </xf>
    <xf numFmtId="3" fontId="2" fillId="0" borderId="0" xfId="4" applyNumberFormat="1" applyFont="1" applyFill="1" applyBorder="1" applyAlignment="1">
      <alignment horizontal="right" vertical="center" wrapText="1"/>
    </xf>
    <xf numFmtId="0" fontId="5" fillId="0" borderId="0" xfId="4" applyFont="1" applyBorder="1" applyAlignment="1">
      <alignment horizontal="right" vertical="center" wrapText="1"/>
    </xf>
    <xf numFmtId="0" fontId="2" fillId="0" borderId="0" xfId="4" quotePrefix="1" applyFont="1" applyBorder="1" applyAlignment="1">
      <alignment horizontal="right" vertical="center" wrapText="1"/>
    </xf>
    <xf numFmtId="0" fontId="37" fillId="0" borderId="0" xfId="4" applyFont="1" applyBorder="1" applyAlignment="1">
      <alignment vertical="center" wrapText="1"/>
    </xf>
    <xf numFmtId="0" fontId="38" fillId="0" borderId="0" xfId="4" applyFont="1" applyBorder="1" applyAlignment="1">
      <alignment vertical="center" wrapText="1"/>
    </xf>
    <xf numFmtId="0" fontId="38" fillId="11" borderId="0" xfId="4" applyFont="1" applyFill="1" applyBorder="1" applyAlignment="1">
      <alignment vertical="center" wrapText="1"/>
    </xf>
    <xf numFmtId="0" fontId="37" fillId="0" borderId="0" xfId="4" applyFont="1" applyFill="1" applyBorder="1" applyAlignment="1">
      <alignment vertical="center" wrapText="1"/>
    </xf>
    <xf numFmtId="0" fontId="37" fillId="11" borderId="0" xfId="4" applyFont="1" applyFill="1" applyBorder="1" applyAlignment="1">
      <alignment vertical="center" wrapText="1"/>
    </xf>
    <xf numFmtId="0" fontId="38" fillId="4" borderId="0" xfId="4" applyFont="1" applyFill="1" applyBorder="1" applyAlignment="1">
      <alignment vertical="center" wrapText="1"/>
    </xf>
    <xf numFmtId="0" fontId="37" fillId="4" borderId="0" xfId="4" applyFont="1" applyFill="1" applyBorder="1" applyAlignment="1">
      <alignment vertical="center" wrapText="1"/>
    </xf>
    <xf numFmtId="3" fontId="37" fillId="0" borderId="0" xfId="4" applyNumberFormat="1" applyFont="1" applyBorder="1" applyAlignment="1">
      <alignment vertical="center" wrapText="1"/>
    </xf>
    <xf numFmtId="3" fontId="38" fillId="0" borderId="0" xfId="4" applyNumberFormat="1" applyFont="1" applyBorder="1" applyAlignment="1">
      <alignment vertical="center" wrapText="1"/>
    </xf>
    <xf numFmtId="3" fontId="38" fillId="11" borderId="0" xfId="4" applyNumberFormat="1" applyFont="1" applyFill="1" applyBorder="1" applyAlignment="1">
      <alignment vertical="center" wrapText="1"/>
    </xf>
    <xf numFmtId="3" fontId="37" fillId="0" borderId="0" xfId="4" applyNumberFormat="1" applyFont="1" applyFill="1" applyBorder="1" applyAlignment="1">
      <alignment vertical="center" wrapText="1"/>
    </xf>
    <xf numFmtId="165" fontId="2" fillId="11" borderId="0" xfId="2" applyNumberFormat="1" applyFont="1" applyFill="1" applyBorder="1" applyAlignment="1">
      <alignment vertical="center" wrapText="1"/>
    </xf>
    <xf numFmtId="0" fontId="5" fillId="4" borderId="0" xfId="4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right" vertical="center" wrapText="1"/>
    </xf>
    <xf numFmtId="3" fontId="5" fillId="4" borderId="0" xfId="0" applyNumberFormat="1" applyFont="1" applyFill="1" applyBorder="1" applyAlignment="1">
      <alignment horizontal="right" vertical="center" wrapText="1"/>
    </xf>
    <xf numFmtId="0" fontId="16" fillId="9" borderId="7" xfId="4" applyFont="1" applyFill="1" applyBorder="1" applyAlignment="1">
      <alignment horizontal="left" vertical="center" wrapText="1" indent="3"/>
    </xf>
    <xf numFmtId="165" fontId="5" fillId="4" borderId="0" xfId="2" applyNumberFormat="1" applyFont="1" applyFill="1" applyBorder="1" applyAlignment="1">
      <alignment horizontal="left" vertical="center" wrapText="1" indent="2"/>
    </xf>
    <xf numFmtId="166" fontId="2" fillId="11" borderId="0" xfId="0" applyNumberFormat="1" applyFont="1" applyFill="1" applyBorder="1" applyAlignment="1">
      <alignment horizontal="center" vertical="center" wrapText="1"/>
    </xf>
    <xf numFmtId="165" fontId="5" fillId="4" borderId="0" xfId="2" applyNumberFormat="1" applyFont="1" applyFill="1" applyBorder="1" applyAlignment="1">
      <alignment horizontal="left" vertical="center" indent="1"/>
    </xf>
    <xf numFmtId="3" fontId="2" fillId="8" borderId="61" xfId="4" applyNumberFormat="1" applyFont="1" applyFill="1" applyBorder="1" applyAlignment="1">
      <alignment horizontal="right" vertical="center" wrapText="1"/>
    </xf>
    <xf numFmtId="3" fontId="2" fillId="8" borderId="73" xfId="4" applyNumberFormat="1" applyFont="1" applyFill="1" applyBorder="1" applyAlignment="1">
      <alignment horizontal="right" vertical="center" wrapText="1"/>
    </xf>
    <xf numFmtId="3" fontId="2" fillId="8" borderId="31" xfId="4" applyNumberFormat="1" applyFont="1" applyFill="1" applyBorder="1" applyAlignment="1">
      <alignment horizontal="right" vertical="center" wrapText="1"/>
    </xf>
    <xf numFmtId="3" fontId="2" fillId="7" borderId="61" xfId="4" applyNumberFormat="1" applyFont="1" applyFill="1" applyBorder="1" applyAlignment="1">
      <alignment horizontal="right" vertical="center"/>
    </xf>
    <xf numFmtId="3" fontId="2" fillId="7" borderId="31" xfId="4" applyNumberFormat="1" applyFont="1" applyFill="1" applyBorder="1" applyAlignment="1">
      <alignment horizontal="right" vertical="center"/>
    </xf>
    <xf numFmtId="3" fontId="2" fillId="0" borderId="37" xfId="4" applyNumberFormat="1" applyFont="1" applyBorder="1" applyAlignment="1">
      <alignment horizontal="right" vertical="center" wrapText="1"/>
    </xf>
    <xf numFmtId="3" fontId="2" fillId="0" borderId="32" xfId="4" applyNumberFormat="1" applyFont="1" applyBorder="1" applyAlignment="1">
      <alignment horizontal="right" vertical="center" wrapText="1"/>
    </xf>
    <xf numFmtId="3" fontId="2" fillId="0" borderId="0" xfId="4" applyNumberFormat="1" applyFont="1" applyBorder="1" applyAlignment="1">
      <alignment horizontal="right" vertical="center"/>
    </xf>
    <xf numFmtId="3" fontId="2" fillId="0" borderId="32" xfId="4" applyNumberFormat="1" applyFont="1" applyBorder="1" applyAlignment="1">
      <alignment horizontal="right" vertical="center"/>
    </xf>
    <xf numFmtId="3" fontId="2" fillId="8" borderId="0" xfId="4" applyNumberFormat="1" applyFont="1" applyFill="1" applyBorder="1" applyAlignment="1">
      <alignment horizontal="right" vertical="center" wrapText="1"/>
    </xf>
    <xf numFmtId="3" fontId="2" fillId="8" borderId="37" xfId="4" applyNumberFormat="1" applyFont="1" applyFill="1" applyBorder="1" applyAlignment="1">
      <alignment horizontal="right" vertical="center" wrapText="1"/>
    </xf>
    <xf numFmtId="3" fontId="2" fillId="8" borderId="32" xfId="4" applyNumberFormat="1" applyFont="1" applyFill="1" applyBorder="1" applyAlignment="1">
      <alignment horizontal="right" vertical="center" wrapText="1"/>
    </xf>
    <xf numFmtId="3" fontId="2" fillId="8" borderId="0" xfId="4" applyNumberFormat="1" applyFont="1" applyFill="1" applyBorder="1" applyAlignment="1">
      <alignment horizontal="right" vertical="center"/>
    </xf>
    <xf numFmtId="3" fontId="2" fillId="8" borderId="32" xfId="4" applyNumberFormat="1" applyFont="1" applyFill="1" applyBorder="1" applyAlignment="1">
      <alignment horizontal="right" vertical="center"/>
    </xf>
    <xf numFmtId="3" fontId="2" fillId="0" borderId="37" xfId="4" applyNumberFormat="1" applyFont="1" applyFill="1" applyBorder="1" applyAlignment="1">
      <alignment horizontal="right" vertical="center" wrapText="1"/>
    </xf>
    <xf numFmtId="3" fontId="2" fillId="0" borderId="32" xfId="4" applyNumberFormat="1" applyFont="1" applyFill="1" applyBorder="1" applyAlignment="1">
      <alignment horizontal="right" vertical="center" wrapText="1"/>
    </xf>
    <xf numFmtId="3" fontId="2" fillId="0" borderId="0" xfId="4" applyNumberFormat="1" applyFont="1" applyFill="1" applyBorder="1" applyAlignment="1">
      <alignment horizontal="right" vertical="center"/>
    </xf>
    <xf numFmtId="3" fontId="2" fillId="0" borderId="32" xfId="4" applyNumberFormat="1" applyFont="1" applyFill="1" applyBorder="1" applyAlignment="1">
      <alignment horizontal="right" vertical="center"/>
    </xf>
    <xf numFmtId="3" fontId="2" fillId="0" borderId="28" xfId="4" applyNumberFormat="1" applyFont="1" applyBorder="1" applyAlignment="1">
      <alignment horizontal="right" vertical="center" wrapText="1"/>
    </xf>
    <xf numFmtId="3" fontId="2" fillId="0" borderId="60" xfId="4" applyNumberFormat="1" applyFont="1" applyBorder="1" applyAlignment="1">
      <alignment horizontal="right" vertical="center" wrapText="1"/>
    </xf>
    <xf numFmtId="3" fontId="2" fillId="0" borderId="33" xfId="4" applyNumberFormat="1" applyFont="1" applyBorder="1" applyAlignment="1">
      <alignment horizontal="right" vertical="center" wrapText="1"/>
    </xf>
    <xf numFmtId="3" fontId="2" fillId="0" borderId="28" xfId="4" applyNumberFormat="1" applyFont="1" applyBorder="1" applyAlignment="1">
      <alignment horizontal="right" vertical="center"/>
    </xf>
    <xf numFmtId="3" fontId="2" fillId="0" borderId="33" xfId="4" applyNumberFormat="1" applyFont="1" applyBorder="1" applyAlignment="1">
      <alignment horizontal="right" vertical="center"/>
    </xf>
    <xf numFmtId="0" fontId="2" fillId="0" borderId="28" xfId="4" applyFont="1" applyBorder="1" applyAlignment="1">
      <alignment horizontal="right" vertical="center" wrapText="1"/>
    </xf>
    <xf numFmtId="3" fontId="2" fillId="8" borderId="61" xfId="4" applyNumberFormat="1" applyFont="1" applyFill="1" applyBorder="1" applyAlignment="1">
      <alignment horizontal="right" vertical="center"/>
    </xf>
    <xf numFmtId="3" fontId="2" fillId="8" borderId="31" xfId="4" applyNumberFormat="1" applyFont="1" applyFill="1" applyBorder="1" applyAlignment="1">
      <alignment horizontal="right" vertical="center"/>
    </xf>
    <xf numFmtId="0" fontId="16" fillId="9" borderId="27" xfId="4" applyFont="1" applyFill="1" applyBorder="1" applyAlignment="1">
      <alignment horizontal="center" vertical="center" wrapText="1"/>
    </xf>
    <xf numFmtId="3" fontId="5" fillId="10" borderId="30" xfId="0" applyNumberFormat="1" applyFont="1" applyFill="1" applyBorder="1" applyAlignment="1">
      <alignment horizontal="right" vertical="center" wrapText="1" indent="3"/>
    </xf>
    <xf numFmtId="3" fontId="5" fillId="10" borderId="0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Border="1" applyAlignment="1">
      <alignment horizontal="right" vertical="center" indent="3"/>
    </xf>
    <xf numFmtId="3" fontId="5" fillId="10" borderId="28" xfId="0" applyNumberFormat="1" applyFont="1" applyFill="1" applyBorder="1" applyAlignment="1">
      <alignment horizontal="right" vertical="center" indent="3"/>
    </xf>
    <xf numFmtId="3" fontId="2" fillId="11" borderId="0" xfId="4" applyNumberFormat="1" applyFont="1" applyFill="1" applyBorder="1" applyAlignment="1">
      <alignment horizontal="right" vertical="center" wrapText="1"/>
    </xf>
    <xf numFmtId="3" fontId="5" fillId="11" borderId="35" xfId="4" applyNumberFormat="1" applyFont="1" applyFill="1" applyBorder="1" applyAlignment="1">
      <alignment horizontal="right" vertical="center" wrapText="1"/>
    </xf>
    <xf numFmtId="3" fontId="2" fillId="4" borderId="0" xfId="4" applyNumberFormat="1" applyFont="1" applyFill="1" applyBorder="1" applyAlignment="1">
      <alignment horizontal="right" vertical="center" wrapText="1"/>
    </xf>
    <xf numFmtId="3" fontId="2" fillId="4" borderId="32" xfId="4" applyNumberFormat="1" applyFont="1" applyFill="1" applyBorder="1" applyAlignment="1">
      <alignment horizontal="right" vertical="center" wrapText="1"/>
    </xf>
    <xf numFmtId="3" fontId="5" fillId="4" borderId="35" xfId="4" applyNumberFormat="1" applyFont="1" applyFill="1" applyBorder="1" applyAlignment="1">
      <alignment horizontal="right" vertical="center" wrapText="1"/>
    </xf>
    <xf numFmtId="3" fontId="2" fillId="11" borderId="32" xfId="4" applyNumberFormat="1" applyFont="1" applyFill="1" applyBorder="1" applyAlignment="1">
      <alignment horizontal="right" vertical="center" wrapText="1"/>
    </xf>
    <xf numFmtId="3" fontId="2" fillId="10" borderId="0" xfId="4" applyNumberFormat="1" applyFont="1" applyFill="1" applyBorder="1" applyAlignment="1">
      <alignment horizontal="right" vertical="center" wrapText="1"/>
    </xf>
    <xf numFmtId="3" fontId="2" fillId="5" borderId="0" xfId="4" applyNumberFormat="1" applyFont="1" applyFill="1" applyBorder="1" applyAlignment="1">
      <alignment horizontal="right" vertical="center" wrapText="1"/>
    </xf>
    <xf numFmtId="3" fontId="2" fillId="5" borderId="32" xfId="4" applyNumberFormat="1" applyFont="1" applyFill="1" applyBorder="1" applyAlignment="1">
      <alignment horizontal="right" vertical="center" wrapText="1"/>
    </xf>
    <xf numFmtId="3" fontId="5" fillId="5" borderId="35" xfId="4" applyNumberFormat="1" applyFont="1" applyFill="1" applyBorder="1" applyAlignment="1">
      <alignment horizontal="right" vertical="center" wrapText="1"/>
    </xf>
    <xf numFmtId="3" fontId="5" fillId="11" borderId="32" xfId="4" applyNumberFormat="1" applyFont="1" applyFill="1" applyBorder="1" applyAlignment="1">
      <alignment horizontal="right" vertical="center" wrapText="1"/>
    </xf>
    <xf numFmtId="3" fontId="2" fillId="11" borderId="35" xfId="4" applyNumberFormat="1" applyFont="1" applyFill="1" applyBorder="1" applyAlignment="1">
      <alignment horizontal="right" vertical="center" wrapText="1"/>
    </xf>
    <xf numFmtId="3" fontId="5" fillId="10" borderId="0" xfId="4" applyNumberFormat="1" applyFont="1" applyFill="1" applyBorder="1" applyAlignment="1">
      <alignment horizontal="right" vertical="center" wrapText="1"/>
    </xf>
    <xf numFmtId="3" fontId="5" fillId="4" borderId="32" xfId="4" applyNumberFormat="1" applyFont="1" applyFill="1" applyBorder="1" applyAlignment="1">
      <alignment horizontal="right" vertical="center" wrapText="1"/>
    </xf>
    <xf numFmtId="3" fontId="2" fillId="4" borderId="35" xfId="4" applyNumberFormat="1" applyFont="1" applyFill="1" applyBorder="1" applyAlignment="1">
      <alignment horizontal="right" vertical="center" wrapText="1"/>
    </xf>
    <xf numFmtId="3" fontId="5" fillId="5" borderId="0" xfId="4" applyNumberFormat="1" applyFont="1" applyFill="1" applyBorder="1" applyAlignment="1">
      <alignment horizontal="right" vertical="center" wrapText="1"/>
    </xf>
    <xf numFmtId="3" fontId="5" fillId="4" borderId="0" xfId="4" applyNumberFormat="1" applyFont="1" applyFill="1" applyBorder="1" applyAlignment="1">
      <alignment horizontal="right" vertical="center" wrapText="1"/>
    </xf>
    <xf numFmtId="3" fontId="2" fillId="5" borderId="35" xfId="4" applyNumberFormat="1" applyFont="1" applyFill="1" applyBorder="1" applyAlignment="1">
      <alignment horizontal="right" vertical="center" wrapText="1"/>
    </xf>
    <xf numFmtId="3" fontId="5" fillId="5" borderId="32" xfId="4" applyNumberFormat="1" applyFont="1" applyFill="1" applyBorder="1" applyAlignment="1">
      <alignment horizontal="right" vertical="center" wrapText="1"/>
    </xf>
    <xf numFmtId="3" fontId="3" fillId="10" borderId="0" xfId="4" applyNumberFormat="1" applyFont="1" applyFill="1" applyBorder="1" applyAlignment="1">
      <alignment vertical="center" wrapText="1"/>
    </xf>
    <xf numFmtId="3" fontId="9" fillId="10" borderId="0" xfId="4" applyNumberFormat="1" applyFont="1" applyFill="1" applyBorder="1" applyAlignment="1">
      <alignment vertical="center" wrapText="1"/>
    </xf>
    <xf numFmtId="3" fontId="3" fillId="5" borderId="0" xfId="4" applyNumberFormat="1" applyFont="1" applyFill="1" applyBorder="1" applyAlignment="1">
      <alignment vertical="center" wrapText="1"/>
    </xf>
    <xf numFmtId="3" fontId="9" fillId="5" borderId="0" xfId="4" applyNumberFormat="1" applyFont="1" applyFill="1" applyBorder="1" applyAlignment="1">
      <alignment vertical="center" wrapText="1"/>
    </xf>
    <xf numFmtId="3" fontId="3" fillId="10" borderId="32" xfId="4" applyNumberFormat="1" applyFont="1" applyFill="1" applyBorder="1" applyAlignment="1">
      <alignment vertical="center" wrapText="1"/>
    </xf>
    <xf numFmtId="3" fontId="9" fillId="10" borderId="35" xfId="4" applyNumberFormat="1" applyFont="1" applyFill="1" applyBorder="1" applyAlignment="1">
      <alignment vertical="center" wrapText="1"/>
    </xf>
    <xf numFmtId="3" fontId="3" fillId="10" borderId="35" xfId="4" applyNumberFormat="1" applyFont="1" applyFill="1" applyBorder="1" applyAlignment="1">
      <alignment vertical="center" wrapText="1"/>
    </xf>
    <xf numFmtId="3" fontId="3" fillId="5" borderId="32" xfId="4" applyNumberFormat="1" applyFont="1" applyFill="1" applyBorder="1" applyAlignment="1">
      <alignment vertical="center" wrapText="1"/>
    </xf>
    <xf numFmtId="3" fontId="9" fillId="5" borderId="35" xfId="4" applyNumberFormat="1" applyFont="1" applyFill="1" applyBorder="1" applyAlignment="1">
      <alignment vertical="center" wrapText="1"/>
    </xf>
    <xf numFmtId="3" fontId="3" fillId="5" borderId="35" xfId="4" applyNumberFormat="1" applyFont="1" applyFill="1" applyBorder="1" applyAlignment="1">
      <alignment vertical="center" wrapText="1"/>
    </xf>
    <xf numFmtId="3" fontId="12" fillId="10" borderId="35" xfId="4" applyNumberFormat="1" applyFont="1" applyFill="1" applyBorder="1" applyAlignment="1">
      <alignment vertical="center" wrapText="1"/>
    </xf>
    <xf numFmtId="3" fontId="20" fillId="10" borderId="0" xfId="4" applyNumberFormat="1" applyFont="1" applyFill="1" applyBorder="1" applyAlignment="1">
      <alignment vertical="center" wrapText="1"/>
    </xf>
    <xf numFmtId="3" fontId="12" fillId="5" borderId="35" xfId="4" applyNumberFormat="1" applyFont="1" applyFill="1" applyBorder="1" applyAlignment="1">
      <alignment vertical="center" wrapText="1"/>
    </xf>
    <xf numFmtId="3" fontId="12" fillId="10" borderId="0" xfId="4" applyNumberFormat="1" applyFont="1" applyFill="1" applyBorder="1" applyAlignment="1">
      <alignment horizontal="right" vertical="center" wrapText="1"/>
    </xf>
    <xf numFmtId="3" fontId="12" fillId="10" borderId="32" xfId="4" applyNumberFormat="1" applyFont="1" applyFill="1" applyBorder="1" applyAlignment="1">
      <alignment horizontal="right" vertical="center" wrapText="1"/>
    </xf>
    <xf numFmtId="3" fontId="12" fillId="10" borderId="35" xfId="4" applyNumberFormat="1" applyFont="1" applyFill="1" applyBorder="1" applyAlignment="1">
      <alignment horizontal="right" vertical="center" wrapText="1"/>
    </xf>
    <xf numFmtId="3" fontId="20" fillId="10" borderId="0" xfId="4" applyNumberFormat="1" applyFont="1" applyFill="1" applyBorder="1" applyAlignment="1">
      <alignment horizontal="right" vertical="center" wrapText="1"/>
    </xf>
    <xf numFmtId="3" fontId="12" fillId="5" borderId="0" xfId="4" applyNumberFormat="1" applyFont="1" applyFill="1" applyBorder="1" applyAlignment="1">
      <alignment horizontal="right" vertical="center" wrapText="1"/>
    </xf>
    <xf numFmtId="3" fontId="12" fillId="5" borderId="32" xfId="4" applyNumberFormat="1" applyFont="1" applyFill="1" applyBorder="1" applyAlignment="1">
      <alignment horizontal="right" vertical="center" wrapText="1"/>
    </xf>
    <xf numFmtId="3" fontId="12" fillId="5" borderId="35" xfId="4" applyNumberFormat="1" applyFont="1" applyFill="1" applyBorder="1" applyAlignment="1">
      <alignment horizontal="right" vertical="center" wrapText="1"/>
    </xf>
    <xf numFmtId="3" fontId="20" fillId="5" borderId="0" xfId="4" applyNumberFormat="1" applyFont="1" applyFill="1" applyBorder="1" applyAlignment="1">
      <alignment horizontal="right" vertical="center" wrapText="1"/>
    </xf>
    <xf numFmtId="3" fontId="20" fillId="10" borderId="32" xfId="4" applyNumberFormat="1" applyFont="1" applyFill="1" applyBorder="1" applyAlignment="1">
      <alignment horizontal="right" vertical="center" wrapText="1"/>
    </xf>
    <xf numFmtId="3" fontId="20" fillId="5" borderId="32" xfId="4" applyNumberFormat="1" applyFont="1" applyFill="1" applyBorder="1" applyAlignment="1">
      <alignment horizontal="right" vertical="center" wrapText="1"/>
    </xf>
    <xf numFmtId="3" fontId="20" fillId="10" borderId="35" xfId="4" applyNumberFormat="1" applyFont="1" applyFill="1" applyBorder="1" applyAlignment="1">
      <alignment horizontal="right" vertical="center" wrapText="1"/>
    </xf>
    <xf numFmtId="3" fontId="20" fillId="5" borderId="35" xfId="4" applyNumberFormat="1" applyFont="1" applyFill="1" applyBorder="1" applyAlignment="1">
      <alignment horizontal="right" vertical="center" wrapText="1"/>
    </xf>
    <xf numFmtId="0" fontId="2" fillId="0" borderId="32" xfId="4" applyFont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left" vertical="center" wrapText="1" indent="1"/>
    </xf>
    <xf numFmtId="0" fontId="33" fillId="10" borderId="0" xfId="0" applyFont="1" applyFill="1" applyBorder="1" applyAlignment="1">
      <alignment horizontal="left" vertical="center" wrapText="1" indent="2"/>
    </xf>
    <xf numFmtId="0" fontId="33" fillId="4" borderId="0" xfId="0" applyFont="1" applyFill="1" applyBorder="1" applyAlignment="1">
      <alignment horizontal="left" vertical="center" wrapText="1" indent="2"/>
    </xf>
    <xf numFmtId="0" fontId="33" fillId="11" borderId="0" xfId="0" applyFont="1" applyFill="1" applyBorder="1" applyAlignment="1">
      <alignment horizontal="left" vertical="center" wrapText="1" indent="2"/>
    </xf>
    <xf numFmtId="0" fontId="35" fillId="0" borderId="0" xfId="0" applyFont="1" applyAlignment="1">
      <alignment vertical="center"/>
    </xf>
    <xf numFmtId="3" fontId="5" fillId="11" borderId="35" xfId="4" applyNumberFormat="1" applyFont="1" applyFill="1" applyBorder="1" applyAlignment="1">
      <alignment horizontal="right" vertical="center"/>
    </xf>
    <xf numFmtId="3" fontId="2" fillId="11" borderId="0" xfId="4" applyNumberFormat="1" applyFont="1" applyFill="1" applyBorder="1" applyAlignment="1">
      <alignment horizontal="right" vertical="center"/>
    </xf>
    <xf numFmtId="3" fontId="2" fillId="11" borderId="35" xfId="4" applyNumberFormat="1" applyFont="1" applyFill="1" applyBorder="1" applyAlignment="1">
      <alignment horizontal="right" vertical="center"/>
    </xf>
    <xf numFmtId="3" fontId="5" fillId="11" borderId="0" xfId="4" applyNumberFormat="1" applyFont="1" applyFill="1" applyBorder="1" applyAlignment="1">
      <alignment horizontal="right" vertical="center"/>
    </xf>
    <xf numFmtId="3" fontId="5" fillId="4" borderId="35" xfId="4" applyNumberFormat="1" applyFont="1" applyFill="1" applyBorder="1" applyAlignment="1">
      <alignment horizontal="right" vertical="center"/>
    </xf>
    <xf numFmtId="3" fontId="2" fillId="4" borderId="0" xfId="4" applyNumberFormat="1" applyFont="1" applyFill="1" applyBorder="1" applyAlignment="1">
      <alignment horizontal="right" vertical="center"/>
    </xf>
    <xf numFmtId="3" fontId="2" fillId="4" borderId="35" xfId="4" applyNumberFormat="1" applyFont="1" applyFill="1" applyBorder="1" applyAlignment="1">
      <alignment horizontal="right" vertical="center"/>
    </xf>
    <xf numFmtId="3" fontId="5" fillId="4" borderId="0" xfId="4" applyNumberFormat="1" applyFont="1" applyFill="1" applyBorder="1" applyAlignment="1">
      <alignment horizontal="right" vertical="center"/>
    </xf>
    <xf numFmtId="3" fontId="2" fillId="2" borderId="0" xfId="4" applyNumberFormat="1" applyFont="1" applyFill="1" applyBorder="1" applyAlignment="1">
      <alignment horizontal="right" vertical="center" wrapText="1"/>
    </xf>
    <xf numFmtId="3" fontId="5" fillId="2" borderId="35" xfId="4" applyNumberFormat="1" applyFont="1" applyFill="1" applyBorder="1" applyAlignment="1">
      <alignment horizontal="right" vertical="center" wrapText="1"/>
    </xf>
    <xf numFmtId="3" fontId="5" fillId="0" borderId="0" xfId="4" applyNumberFormat="1" applyFont="1" applyFill="1" applyBorder="1" applyAlignment="1">
      <alignment horizontal="right" vertical="center" wrapText="1"/>
    </xf>
    <xf numFmtId="3" fontId="2" fillId="2" borderId="35" xfId="4" applyNumberFormat="1" applyFont="1" applyFill="1" applyBorder="1" applyAlignment="1">
      <alignment horizontal="right" vertical="center" wrapText="1"/>
    </xf>
    <xf numFmtId="37" fontId="12" fillId="0" borderId="0" xfId="3" applyFont="1" applyBorder="1" applyAlignment="1" applyProtection="1">
      <alignment horizontal="left" vertical="top"/>
    </xf>
    <xf numFmtId="3" fontId="2" fillId="8" borderId="0" xfId="4" applyNumberFormat="1" applyFont="1" applyFill="1" applyBorder="1" applyAlignment="1">
      <alignment horizontal="right" vertical="center" wrapText="1" indent="2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2" fillId="4" borderId="0" xfId="4" applyNumberFormat="1" applyFont="1" applyFill="1" applyBorder="1" applyAlignment="1">
      <alignment horizontal="right" vertical="center" wrapText="1" indent="2"/>
    </xf>
    <xf numFmtId="3" fontId="2" fillId="7" borderId="0" xfId="4" applyNumberFormat="1" applyFont="1" applyFill="1" applyBorder="1" applyAlignment="1">
      <alignment horizontal="right" vertical="center" wrapText="1" indent="2"/>
    </xf>
    <xf numFmtId="165" fontId="2" fillId="11" borderId="0" xfId="2" applyNumberFormat="1" applyFont="1" applyFill="1" applyBorder="1" applyAlignment="1">
      <alignment horizontal="right" vertical="center" wrapText="1" indent="3"/>
    </xf>
    <xf numFmtId="0" fontId="2" fillId="10" borderId="0" xfId="4" applyFont="1" applyFill="1" applyAlignment="1">
      <alignment horizontal="left" vertical="center" indent="2"/>
    </xf>
    <xf numFmtId="3" fontId="2" fillId="10" borderId="0" xfId="4" applyNumberFormat="1" applyFont="1" applyFill="1" applyAlignment="1">
      <alignment horizontal="right" vertical="center" indent="4"/>
    </xf>
    <xf numFmtId="3" fontId="2" fillId="10" borderId="0" xfId="4" applyNumberFormat="1" applyFont="1" applyFill="1" applyAlignment="1">
      <alignment horizontal="right" vertical="center" indent="5"/>
    </xf>
    <xf numFmtId="3" fontId="2" fillId="5" borderId="0" xfId="4" applyNumberFormat="1" applyFont="1" applyFill="1" applyBorder="1" applyAlignment="1">
      <alignment horizontal="right" vertical="center" wrapText="1" indent="3"/>
    </xf>
    <xf numFmtId="3" fontId="0" fillId="11" borderId="0" xfId="0" applyNumberFormat="1" applyFill="1" applyAlignment="1">
      <alignment horizontal="right" vertical="center" indent="3"/>
    </xf>
    <xf numFmtId="0" fontId="2" fillId="11" borderId="0" xfId="4" applyFont="1" applyFill="1" applyAlignment="1">
      <alignment horizontal="left" indent="2"/>
    </xf>
    <xf numFmtId="3" fontId="2" fillId="11" borderId="0" xfId="4" applyNumberFormat="1" applyFont="1" applyFill="1" applyAlignment="1">
      <alignment horizontal="right" vertical="center" indent="3"/>
    </xf>
    <xf numFmtId="165" fontId="2" fillId="5" borderId="0" xfId="2" applyNumberFormat="1" applyFont="1" applyFill="1" applyBorder="1" applyAlignment="1">
      <alignment horizontal="right" vertical="center" wrapText="1"/>
    </xf>
    <xf numFmtId="165" fontId="2" fillId="4" borderId="0" xfId="2" applyNumberFormat="1" applyFont="1" applyFill="1" applyBorder="1" applyAlignment="1">
      <alignment horizontal="right" vertical="center" wrapText="1" indent="3"/>
    </xf>
    <xf numFmtId="169" fontId="2" fillId="5" borderId="0" xfId="0" applyNumberFormat="1" applyFont="1" applyFill="1" applyBorder="1" applyAlignment="1">
      <alignment horizontal="right" vertical="center" wrapText="1" indent="3"/>
    </xf>
    <xf numFmtId="171" fontId="2" fillId="10" borderId="0" xfId="0" applyNumberFormat="1" applyFont="1" applyFill="1" applyBorder="1" applyAlignment="1">
      <alignment horizontal="right" vertical="center" wrapText="1" indent="3"/>
    </xf>
    <xf numFmtId="171" fontId="2" fillId="5" borderId="0" xfId="0" applyNumberFormat="1" applyFont="1" applyFill="1" applyBorder="1" applyAlignment="1">
      <alignment horizontal="right" vertical="center" wrapText="1" indent="3"/>
    </xf>
    <xf numFmtId="171" fontId="2" fillId="10" borderId="0" xfId="2" applyNumberFormat="1" applyFont="1" applyFill="1" applyBorder="1" applyAlignment="1">
      <alignment horizontal="right" vertical="center" wrapText="1" indent="3"/>
    </xf>
    <xf numFmtId="171" fontId="2" fillId="5" borderId="0" xfId="2" applyNumberFormat="1" applyFont="1" applyFill="1" applyBorder="1" applyAlignment="1">
      <alignment horizontal="right" vertical="center" wrapText="1" indent="3"/>
    </xf>
    <xf numFmtId="3" fontId="0" fillId="4" borderId="0" xfId="0" applyNumberFormat="1" applyFill="1" applyAlignment="1">
      <alignment horizontal="right" indent="3"/>
    </xf>
    <xf numFmtId="3" fontId="0" fillId="11" borderId="0" xfId="0" applyNumberFormat="1" applyFill="1" applyAlignment="1">
      <alignment horizontal="right" indent="3"/>
    </xf>
    <xf numFmtId="165" fontId="2" fillId="11" borderId="0" xfId="2" applyNumberFormat="1" applyFont="1" applyFill="1" applyBorder="1" applyAlignment="1">
      <alignment horizontal="right" wrapText="1" indent="3"/>
    </xf>
    <xf numFmtId="165" fontId="5" fillId="5" borderId="0" xfId="2" applyNumberFormat="1" applyFont="1" applyFill="1" applyBorder="1" applyAlignment="1">
      <alignment horizontal="right" vertical="center" wrapText="1"/>
    </xf>
    <xf numFmtId="0" fontId="2" fillId="11" borderId="0" xfId="4" applyFont="1" applyFill="1" applyBorder="1" applyAlignment="1">
      <alignment horizontal="left" vertical="center" wrapText="1" indent="1"/>
    </xf>
    <xf numFmtId="165" fontId="12" fillId="5" borderId="0" xfId="2" applyNumberFormat="1" applyFont="1" applyFill="1" applyBorder="1" applyAlignment="1">
      <alignment horizontal="right" vertical="center" wrapText="1"/>
    </xf>
    <xf numFmtId="165" fontId="20" fillId="5" borderId="35" xfId="2" applyNumberFormat="1" applyFont="1" applyFill="1" applyBorder="1" applyAlignment="1">
      <alignment horizontal="right" vertical="center" wrapText="1"/>
    </xf>
    <xf numFmtId="165" fontId="12" fillId="5" borderId="35" xfId="2" applyNumberFormat="1" applyFont="1" applyFill="1" applyBorder="1" applyAlignment="1">
      <alignment horizontal="right" vertical="center" wrapText="1"/>
    </xf>
    <xf numFmtId="165" fontId="20" fillId="5" borderId="0" xfId="2" applyNumberFormat="1" applyFont="1" applyFill="1" applyBorder="1" applyAlignment="1">
      <alignment horizontal="right" vertical="center" wrapText="1"/>
    </xf>
    <xf numFmtId="3" fontId="3" fillId="10" borderId="37" xfId="4" applyNumberFormat="1" applyFont="1" applyFill="1" applyBorder="1" applyAlignment="1">
      <alignment vertical="center" wrapText="1"/>
    </xf>
    <xf numFmtId="37" fontId="12" fillId="0" borderId="0" xfId="3" applyFont="1" applyBorder="1" applyAlignment="1" applyProtection="1">
      <alignment horizontal="left" vertical="center" wrapText="1"/>
    </xf>
    <xf numFmtId="3" fontId="2" fillId="10" borderId="32" xfId="4" applyNumberFormat="1" applyFont="1" applyFill="1" applyBorder="1" applyAlignment="1">
      <alignment horizontal="right" vertical="center" wrapText="1"/>
    </xf>
    <xf numFmtId="3" fontId="5" fillId="10" borderId="35" xfId="4" applyNumberFormat="1" applyFont="1" applyFill="1" applyBorder="1" applyAlignment="1">
      <alignment horizontal="right" vertical="center" wrapText="1"/>
    </xf>
    <xf numFmtId="3" fontId="2" fillId="10" borderId="35" xfId="4" applyNumberFormat="1" applyFont="1" applyFill="1" applyBorder="1" applyAlignment="1">
      <alignment horizontal="right" vertical="center" wrapText="1"/>
    </xf>
    <xf numFmtId="3" fontId="5" fillId="10" borderId="32" xfId="4" applyNumberFormat="1" applyFont="1" applyFill="1" applyBorder="1" applyAlignment="1">
      <alignment horizontal="right" vertical="center" wrapText="1"/>
    </xf>
    <xf numFmtId="37" fontId="12" fillId="0" borderId="0" xfId="3" quotePrefix="1" applyFont="1" applyFill="1" applyBorder="1" applyAlignment="1" applyProtection="1">
      <alignment horizontal="left" vertical="top"/>
    </xf>
    <xf numFmtId="3" fontId="2" fillId="11" borderId="0" xfId="0" applyNumberFormat="1" applyFont="1" applyFill="1" applyBorder="1" applyAlignment="1">
      <alignment horizontal="left" vertical="center" wrapText="1" indent="3"/>
    </xf>
    <xf numFmtId="0" fontId="26" fillId="0" borderId="0" xfId="4" applyFont="1" applyAlignment="1">
      <alignment vertical="top"/>
    </xf>
    <xf numFmtId="166" fontId="2" fillId="10" borderId="0" xfId="0" applyNumberFormat="1" applyFont="1" applyFill="1" applyBorder="1" applyAlignment="1">
      <alignment vertical="center" wrapText="1"/>
    </xf>
    <xf numFmtId="3" fontId="2" fillId="11" borderId="0" xfId="2" applyNumberFormat="1" applyFont="1" applyFill="1" applyBorder="1" applyAlignment="1">
      <alignment horizontal="right" vertical="center" wrapText="1" indent="3"/>
    </xf>
    <xf numFmtId="3" fontId="2" fillId="5" borderId="0" xfId="2" applyNumberFormat="1" applyFont="1" applyFill="1" applyBorder="1" applyAlignment="1">
      <alignment horizontal="right" vertical="center" wrapText="1" indent="3"/>
    </xf>
    <xf numFmtId="0" fontId="69" fillId="4" borderId="0" xfId="0" applyFont="1" applyFill="1" applyAlignment="1"/>
    <xf numFmtId="0" fontId="69" fillId="4" borderId="0" xfId="0" applyFont="1" applyFill="1" applyAlignment="1">
      <alignment horizontal="center"/>
    </xf>
    <xf numFmtId="0" fontId="30" fillId="6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9" fillId="0" borderId="0" xfId="1" applyFont="1" applyAlignment="1" applyProtection="1">
      <alignment horizontal="left" vertical="center"/>
    </xf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9" borderId="14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3" fontId="12" fillId="0" borderId="0" xfId="0" applyNumberFormat="1" applyFont="1" applyBorder="1" applyAlignment="1">
      <alignment horizontal="left" wrapText="1"/>
    </xf>
    <xf numFmtId="37" fontId="12" fillId="0" borderId="0" xfId="3" applyFont="1" applyBorder="1" applyAlignment="1" applyProtection="1">
      <alignment horizontal="left" vertical="center" wrapText="1"/>
    </xf>
    <xf numFmtId="0" fontId="16" fillId="9" borderId="22" xfId="4" applyFont="1" applyFill="1" applyBorder="1" applyAlignment="1">
      <alignment horizontal="center" vertical="center" wrapText="1"/>
    </xf>
    <xf numFmtId="0" fontId="16" fillId="9" borderId="23" xfId="4" applyFont="1" applyFill="1" applyBorder="1" applyAlignment="1">
      <alignment horizontal="center" vertical="center" wrapText="1"/>
    </xf>
    <xf numFmtId="0" fontId="16" fillId="9" borderId="53" xfId="4" applyFont="1" applyFill="1" applyBorder="1" applyAlignment="1">
      <alignment horizontal="center" vertical="center" wrapText="1"/>
    </xf>
    <xf numFmtId="0" fontId="16" fillId="9" borderId="24" xfId="4" applyFont="1" applyFill="1" applyBorder="1" applyAlignment="1">
      <alignment horizontal="center" vertical="center" wrapText="1"/>
    </xf>
    <xf numFmtId="0" fontId="16" fillId="9" borderId="27" xfId="4" applyFont="1" applyFill="1" applyBorder="1" applyAlignment="1">
      <alignment horizontal="center" vertical="center" wrapText="1"/>
    </xf>
    <xf numFmtId="0" fontId="2" fillId="9" borderId="27" xfId="4" applyFont="1" applyFill="1" applyBorder="1"/>
    <xf numFmtId="0" fontId="16" fillId="9" borderId="57" xfId="4" applyFont="1" applyFill="1" applyBorder="1" applyAlignment="1">
      <alignment horizontal="center" vertical="center" wrapText="1"/>
    </xf>
    <xf numFmtId="0" fontId="16" fillId="9" borderId="13" xfId="4" applyFont="1" applyFill="1" applyBorder="1" applyAlignment="1">
      <alignment horizontal="center" vertical="center" wrapText="1"/>
    </xf>
    <xf numFmtId="0" fontId="16" fillId="9" borderId="58" xfId="4" applyFont="1" applyFill="1" applyBorder="1" applyAlignment="1">
      <alignment horizontal="center" vertical="center" wrapText="1"/>
    </xf>
    <xf numFmtId="0" fontId="16" fillId="9" borderId="0" xfId="4" applyFont="1" applyFill="1" applyBorder="1" applyAlignment="1">
      <alignment horizontal="center" vertical="center" wrapText="1"/>
    </xf>
    <xf numFmtId="0" fontId="16" fillId="9" borderId="4" xfId="4" applyFont="1" applyFill="1" applyBorder="1" applyAlignment="1">
      <alignment horizontal="center" vertical="center" wrapText="1"/>
    </xf>
    <xf numFmtId="0" fontId="16" fillId="9" borderId="5" xfId="4" applyFont="1" applyFill="1" applyBorder="1" applyAlignment="1">
      <alignment horizontal="center" vertical="center" wrapText="1"/>
    </xf>
    <xf numFmtId="0" fontId="16" fillId="9" borderId="38" xfId="4" applyFont="1" applyFill="1" applyBorder="1" applyAlignment="1">
      <alignment horizontal="center" vertical="center" wrapText="1"/>
    </xf>
    <xf numFmtId="0" fontId="16" fillId="9" borderId="45" xfId="4" applyFont="1" applyFill="1" applyBorder="1" applyAlignment="1">
      <alignment horizontal="center" vertical="center" wrapText="1"/>
    </xf>
    <xf numFmtId="0" fontId="16" fillId="9" borderId="51" xfId="4" applyFont="1" applyFill="1" applyBorder="1" applyAlignment="1">
      <alignment horizontal="center" vertical="center" wrapText="1"/>
    </xf>
    <xf numFmtId="0" fontId="16" fillId="9" borderId="56" xfId="4" applyFont="1" applyFill="1" applyBorder="1" applyAlignment="1">
      <alignment horizontal="center" vertical="center" wrapText="1"/>
    </xf>
    <xf numFmtId="0" fontId="16" fillId="9" borderId="17" xfId="4" applyFont="1" applyFill="1" applyBorder="1" applyAlignment="1">
      <alignment horizontal="center" vertical="center" wrapText="1"/>
    </xf>
    <xf numFmtId="0" fontId="16" fillId="9" borderId="46" xfId="4" applyFont="1" applyFill="1" applyBorder="1" applyAlignment="1">
      <alignment horizontal="center" vertical="center" wrapText="1"/>
    </xf>
    <xf numFmtId="0" fontId="16" fillId="9" borderId="54" xfId="4" applyFont="1" applyFill="1" applyBorder="1" applyAlignment="1">
      <alignment horizontal="center" vertical="center" wrapText="1"/>
    </xf>
    <xf numFmtId="0" fontId="16" fillId="9" borderId="12" xfId="4" applyFont="1" applyFill="1" applyBorder="1" applyAlignment="1">
      <alignment horizontal="center" vertical="center" wrapText="1"/>
    </xf>
    <xf numFmtId="0" fontId="16" fillId="9" borderId="99" xfId="4" applyFont="1" applyFill="1" applyBorder="1" applyAlignment="1">
      <alignment horizontal="center" vertical="center" wrapText="1"/>
    </xf>
    <xf numFmtId="0" fontId="16" fillId="9" borderId="18" xfId="4" applyFont="1" applyFill="1" applyBorder="1" applyAlignment="1">
      <alignment horizontal="center" vertical="center" wrapText="1"/>
    </xf>
    <xf numFmtId="0" fontId="16" fillId="9" borderId="62" xfId="4" applyFont="1" applyFill="1" applyBorder="1" applyAlignment="1">
      <alignment horizontal="center" vertical="center" wrapText="1"/>
    </xf>
    <xf numFmtId="0" fontId="16" fillId="9" borderId="19" xfId="4" applyFont="1" applyFill="1" applyBorder="1" applyAlignment="1">
      <alignment horizontal="center" vertical="center" wrapText="1"/>
    </xf>
    <xf numFmtId="0" fontId="16" fillId="9" borderId="15" xfId="4" applyFont="1" applyFill="1" applyBorder="1" applyAlignment="1">
      <alignment horizontal="center" vertical="center" wrapText="1"/>
    </xf>
    <xf numFmtId="0" fontId="2" fillId="9" borderId="13" xfId="4" applyFont="1" applyFill="1" applyBorder="1" applyAlignment="1">
      <alignment horizontal="center" vertical="center" wrapText="1"/>
    </xf>
    <xf numFmtId="0" fontId="16" fillId="9" borderId="49" xfId="4" applyFont="1" applyFill="1" applyBorder="1" applyAlignment="1">
      <alignment horizontal="center" vertical="center" wrapText="1"/>
    </xf>
    <xf numFmtId="0" fontId="16" fillId="9" borderId="59" xfId="4" applyFont="1" applyFill="1" applyBorder="1" applyAlignment="1">
      <alignment horizontal="center" vertical="center" wrapText="1"/>
    </xf>
    <xf numFmtId="0" fontId="16" fillId="9" borderId="50" xfId="4" applyFont="1" applyFill="1" applyBorder="1" applyAlignment="1">
      <alignment horizontal="center" vertical="center" wrapText="1"/>
    </xf>
    <xf numFmtId="0" fontId="16" fillId="9" borderId="52" xfId="4" applyFont="1" applyFill="1" applyBorder="1" applyAlignment="1">
      <alignment horizontal="center" vertical="center" wrapText="1"/>
    </xf>
    <xf numFmtId="0" fontId="16" fillId="9" borderId="47" xfId="4" applyFont="1" applyFill="1" applyBorder="1" applyAlignment="1">
      <alignment horizontal="center" vertical="center" wrapText="1"/>
    </xf>
    <xf numFmtId="0" fontId="16" fillId="9" borderId="70" xfId="4" applyFont="1" applyFill="1" applyBorder="1" applyAlignment="1">
      <alignment horizontal="center" vertical="center" wrapText="1"/>
    </xf>
    <xf numFmtId="0" fontId="16" fillId="9" borderId="71" xfId="4" applyFont="1" applyFill="1" applyBorder="1" applyAlignment="1">
      <alignment horizontal="center" vertical="center" wrapText="1"/>
    </xf>
    <xf numFmtId="0" fontId="16" fillId="9" borderId="22" xfId="4" applyFont="1" applyFill="1" applyBorder="1" applyAlignment="1">
      <alignment horizontal="left" vertical="center" wrapText="1"/>
    </xf>
    <xf numFmtId="0" fontId="16" fillId="9" borderId="8" xfId="4" applyFont="1" applyFill="1" applyBorder="1" applyAlignment="1">
      <alignment horizontal="left" vertical="center" wrapText="1"/>
    </xf>
    <xf numFmtId="0" fontId="16" fillId="9" borderId="0" xfId="4" applyFont="1" applyFill="1" applyBorder="1" applyAlignment="1">
      <alignment horizontal="left" vertical="center" wrapText="1"/>
    </xf>
    <xf numFmtId="0" fontId="2" fillId="9" borderId="0" xfId="4" applyFont="1" applyFill="1" applyBorder="1" applyAlignment="1">
      <alignment horizontal="left" vertical="center" wrapText="1"/>
    </xf>
    <xf numFmtId="0" fontId="16" fillId="9" borderId="67" xfId="4" applyFont="1" applyFill="1" applyBorder="1" applyAlignment="1">
      <alignment horizontal="center" vertical="center" wrapText="1"/>
    </xf>
    <xf numFmtId="0" fontId="2" fillId="9" borderId="69" xfId="4" applyFont="1" applyFill="1" applyBorder="1" applyAlignment="1">
      <alignment horizontal="center" vertical="center" wrapText="1"/>
    </xf>
    <xf numFmtId="0" fontId="47" fillId="9" borderId="7" xfId="0" applyFont="1" applyFill="1" applyBorder="1" applyAlignment="1">
      <alignment horizontal="center" vertical="center" wrapText="1"/>
    </xf>
    <xf numFmtId="0" fontId="47" fillId="9" borderId="20" xfId="0" applyFont="1" applyFill="1" applyBorder="1" applyAlignment="1">
      <alignment horizontal="center" vertical="center" wrapText="1"/>
    </xf>
    <xf numFmtId="0" fontId="47" fillId="9" borderId="66" xfId="0" applyFont="1" applyFill="1" applyBorder="1" applyAlignment="1">
      <alignment horizontal="center" vertical="center" wrapText="1"/>
    </xf>
    <xf numFmtId="0" fontId="47" fillId="9" borderId="72" xfId="0" applyFont="1" applyFill="1" applyBorder="1" applyAlignment="1">
      <alignment horizontal="center" vertical="center" wrapText="1"/>
    </xf>
    <xf numFmtId="0" fontId="12" fillId="9" borderId="58" xfId="0" applyFont="1" applyFill="1" applyBorder="1" applyAlignment="1"/>
    <xf numFmtId="0" fontId="23" fillId="4" borderId="0" xfId="0" applyFont="1" applyFill="1" applyAlignment="1">
      <alignment horizontal="center"/>
    </xf>
    <xf numFmtId="49" fontId="12" fillId="0" borderId="61" xfId="3" quotePrefix="1" applyNumberFormat="1" applyFont="1" applyBorder="1" applyAlignment="1" applyProtection="1">
      <alignment horizontal="left" wrapText="1"/>
    </xf>
    <xf numFmtId="0" fontId="21" fillId="4" borderId="0" xfId="0" applyFont="1" applyFill="1" applyAlignment="1">
      <alignment horizontal="center"/>
    </xf>
    <xf numFmtId="0" fontId="16" fillId="9" borderId="72" xfId="0" applyFont="1" applyFill="1" applyBorder="1" applyAlignment="1">
      <alignment horizontal="center" vertical="center" wrapText="1"/>
    </xf>
    <xf numFmtId="0" fontId="2" fillId="9" borderId="58" xfId="0" applyFont="1" applyFill="1" applyBorder="1" applyAlignment="1"/>
    <xf numFmtId="0" fontId="16" fillId="9" borderId="7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16" fillId="9" borderId="66" xfId="0" applyFont="1" applyFill="1" applyBorder="1" applyAlignment="1">
      <alignment horizontal="center" vertical="center" wrapText="1"/>
    </xf>
    <xf numFmtId="49" fontId="12" fillId="0" borderId="0" xfId="3" applyNumberFormat="1" applyFont="1" applyBorder="1" applyAlignment="1" applyProtection="1">
      <alignment horizontal="left" wrapText="1"/>
    </xf>
    <xf numFmtId="0" fontId="16" fillId="9" borderId="70" xfId="0" applyFont="1" applyFill="1" applyBorder="1" applyAlignment="1">
      <alignment horizontal="center" vertical="center" wrapText="1"/>
    </xf>
    <xf numFmtId="0" fontId="16" fillId="9" borderId="51" xfId="0" applyFont="1" applyFill="1" applyBorder="1" applyAlignment="1">
      <alignment horizontal="center" vertical="center" wrapText="1"/>
    </xf>
    <xf numFmtId="0" fontId="16" fillId="9" borderId="56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2" fillId="9" borderId="74" xfId="0" applyFont="1" applyFill="1" applyBorder="1" applyAlignment="1"/>
    <xf numFmtId="0" fontId="16" fillId="9" borderId="5" xfId="0" applyFont="1" applyFill="1" applyBorder="1" applyAlignment="1">
      <alignment horizontal="center" vertical="center" wrapText="1"/>
    </xf>
    <xf numFmtId="49" fontId="12" fillId="0" borderId="0" xfId="3" quotePrefix="1" applyNumberFormat="1" applyFont="1" applyBorder="1" applyAlignment="1" applyProtection="1">
      <alignment horizontal="left" wrapText="1"/>
    </xf>
    <xf numFmtId="0" fontId="2" fillId="9" borderId="4" xfId="0" applyFont="1" applyFill="1" applyBorder="1" applyAlignment="1"/>
    <xf numFmtId="0" fontId="35" fillId="0" borderId="0" xfId="0" applyFont="1" applyAlignment="1">
      <alignment horizontal="left" vertical="top" wrapText="1"/>
    </xf>
    <xf numFmtId="0" fontId="16" fillId="9" borderId="12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justify" wrapText="1"/>
    </xf>
    <xf numFmtId="0" fontId="16" fillId="9" borderId="71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9" borderId="56" xfId="0" applyFont="1" applyFill="1" applyBorder="1" applyAlignment="1">
      <alignment horizontal="center" vertical="center" wrapText="1"/>
    </xf>
    <xf numFmtId="0" fontId="16" fillId="9" borderId="67" xfId="0" applyFont="1" applyFill="1" applyBorder="1" applyAlignment="1">
      <alignment horizontal="center" vertical="center" wrapText="1"/>
    </xf>
    <xf numFmtId="0" fontId="2" fillId="9" borderId="69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/>
    <xf numFmtId="0" fontId="2" fillId="9" borderId="56" xfId="0" applyFont="1" applyFill="1" applyBorder="1" applyAlignment="1"/>
    <xf numFmtId="0" fontId="16" fillId="9" borderId="59" xfId="0" applyFont="1" applyFill="1" applyBorder="1" applyAlignment="1">
      <alignment horizontal="center" vertical="center" wrapText="1"/>
    </xf>
    <xf numFmtId="0" fontId="2" fillId="9" borderId="50" xfId="0" applyFont="1" applyFill="1" applyBorder="1" applyAlignment="1">
      <alignment horizontal="center" vertical="center" wrapText="1"/>
    </xf>
    <xf numFmtId="0" fontId="2" fillId="9" borderId="52" xfId="0" applyFont="1" applyFill="1" applyBorder="1" applyAlignment="1">
      <alignment horizontal="center" vertical="center" wrapText="1"/>
    </xf>
    <xf numFmtId="0" fontId="16" fillId="9" borderId="57" xfId="0" applyFont="1" applyFill="1" applyBorder="1" applyAlignment="1">
      <alignment horizontal="center" vertical="center" wrapText="1"/>
    </xf>
    <xf numFmtId="0" fontId="2" fillId="9" borderId="64" xfId="0" applyFont="1" applyFill="1" applyBorder="1" applyAlignment="1">
      <alignment horizontal="center" wrapText="1"/>
    </xf>
    <xf numFmtId="0" fontId="16" fillId="9" borderId="53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6" fillId="9" borderId="22" xfId="0" applyFont="1" applyFill="1" applyBorder="1" applyAlignment="1">
      <alignment horizontal="center" vertical="center" wrapText="1"/>
    </xf>
    <xf numFmtId="0" fontId="2" fillId="9" borderId="23" xfId="0" applyFont="1" applyFill="1" applyBorder="1" applyAlignment="1">
      <alignment horizontal="center" wrapText="1"/>
    </xf>
    <xf numFmtId="0" fontId="26" fillId="0" borderId="0" xfId="4" applyFont="1" applyAlignment="1">
      <alignment wrapText="1"/>
    </xf>
    <xf numFmtId="0" fontId="12" fillId="0" borderId="0" xfId="0" applyFont="1" applyAlignment="1">
      <alignment wrapText="1"/>
    </xf>
    <xf numFmtId="0" fontId="16" fillId="9" borderId="49" xfId="0" applyFont="1" applyFill="1" applyBorder="1" applyAlignment="1">
      <alignment horizontal="center" vertical="center" wrapText="1"/>
    </xf>
    <xf numFmtId="0" fontId="26" fillId="0" borderId="0" xfId="4" applyFont="1" applyAlignment="1">
      <alignment horizontal="left" wrapText="1"/>
    </xf>
    <xf numFmtId="0" fontId="16" fillId="9" borderId="64" xfId="0" applyFont="1" applyFill="1" applyBorder="1" applyAlignment="1">
      <alignment horizontal="center" vertical="center" wrapText="1"/>
    </xf>
    <xf numFmtId="49" fontId="12" fillId="0" borderId="0" xfId="4" applyNumberFormat="1" applyFont="1" applyFill="1" applyBorder="1" applyAlignment="1">
      <alignment horizontal="left" wrapText="1"/>
    </xf>
    <xf numFmtId="49" fontId="12" fillId="0" borderId="0" xfId="4" applyNumberFormat="1" applyFont="1" applyFill="1" applyBorder="1" applyAlignment="1">
      <alignment horizontal="left" vertical="top" wrapText="1"/>
    </xf>
    <xf numFmtId="49" fontId="12" fillId="0" borderId="0" xfId="4" applyNumberFormat="1" applyFont="1" applyFill="1" applyBorder="1" applyAlignment="1">
      <alignment horizontal="left" vertical="center" wrapText="1"/>
    </xf>
    <xf numFmtId="0" fontId="23" fillId="0" borderId="0" xfId="4" applyFont="1" applyAlignment="1">
      <alignment horizontal="center"/>
    </xf>
    <xf numFmtId="0" fontId="21" fillId="0" borderId="0" xfId="4" applyFont="1" applyAlignment="1">
      <alignment horizontal="center"/>
    </xf>
    <xf numFmtId="0" fontId="16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/>
    <xf numFmtId="0" fontId="2" fillId="9" borderId="3" xfId="0" applyFont="1" applyFill="1" applyBorder="1" applyAlignment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43" fillId="0" borderId="0" xfId="4" applyFont="1" applyAlignment="1">
      <alignment horizontal="center"/>
    </xf>
    <xf numFmtId="0" fontId="16" fillId="9" borderId="75" xfId="5" applyFont="1" applyFill="1" applyBorder="1" applyAlignment="1">
      <alignment horizontal="center" vertical="center"/>
    </xf>
    <xf numFmtId="0" fontId="16" fillId="9" borderId="76" xfId="5" applyFont="1" applyFill="1" applyBorder="1" applyAlignment="1">
      <alignment horizontal="center" vertical="center"/>
    </xf>
    <xf numFmtId="0" fontId="2" fillId="4" borderId="0" xfId="4" applyFont="1" applyFill="1" applyAlignment="1">
      <alignment horizontal="left" vertical="center" wrapText="1"/>
    </xf>
    <xf numFmtId="0" fontId="16" fillId="9" borderId="0" xfId="5" applyFont="1" applyFill="1" applyAlignment="1">
      <alignment horizontal="left" vertical="center" indent="5"/>
    </xf>
    <xf numFmtId="0" fontId="16" fillId="9" borderId="79" xfId="5" applyFont="1" applyFill="1" applyBorder="1" applyAlignment="1">
      <alignment horizontal="left" vertical="center" indent="5"/>
    </xf>
    <xf numFmtId="0" fontId="16" fillId="9" borderId="88" xfId="5" applyFont="1" applyFill="1" applyBorder="1" applyAlignment="1">
      <alignment horizontal="left" vertical="center" indent="5"/>
    </xf>
    <xf numFmtId="0" fontId="16" fillId="9" borderId="100" xfId="5" applyFont="1" applyFill="1" applyBorder="1" applyAlignment="1">
      <alignment horizontal="left" vertical="center" indent="5"/>
    </xf>
    <xf numFmtId="0" fontId="16" fillId="9" borderId="75" xfId="5" applyFont="1" applyFill="1" applyBorder="1" applyAlignment="1">
      <alignment horizontal="center" vertical="center" wrapText="1"/>
    </xf>
    <xf numFmtId="0" fontId="16" fillId="9" borderId="76" xfId="5" applyFont="1" applyFill="1" applyBorder="1" applyAlignment="1">
      <alignment horizontal="center" vertical="center" wrapText="1"/>
    </xf>
    <xf numFmtId="0" fontId="33" fillId="4" borderId="0" xfId="5" applyFont="1" applyFill="1" applyBorder="1" applyAlignment="1">
      <alignment horizontal="left" vertical="center" wrapText="1"/>
    </xf>
    <xf numFmtId="0" fontId="22" fillId="0" borderId="0" xfId="4" applyFont="1" applyAlignment="1">
      <alignment horizontal="center"/>
    </xf>
    <xf numFmtId="0" fontId="16" fillId="9" borderId="1" xfId="4" applyFont="1" applyFill="1" applyBorder="1" applyAlignment="1">
      <alignment horizontal="center" vertical="center"/>
    </xf>
    <xf numFmtId="0" fontId="2" fillId="9" borderId="4" xfId="4" applyFont="1" applyFill="1" applyBorder="1" applyAlignment="1">
      <alignment horizontal="center"/>
    </xf>
    <xf numFmtId="0" fontId="16" fillId="9" borderId="2" xfId="4" applyFont="1" applyFill="1" applyBorder="1" applyAlignment="1">
      <alignment horizontal="center" vertical="center"/>
    </xf>
    <xf numFmtId="0" fontId="2" fillId="9" borderId="5" xfId="4" applyFont="1" applyFill="1" applyBorder="1" applyAlignment="1">
      <alignment horizontal="center"/>
    </xf>
    <xf numFmtId="0" fontId="16" fillId="9" borderId="3" xfId="4" applyFont="1" applyFill="1" applyBorder="1" applyAlignment="1">
      <alignment horizontal="center" vertical="center" wrapText="1"/>
    </xf>
    <xf numFmtId="0" fontId="2" fillId="9" borderId="6" xfId="4" applyFont="1" applyFill="1" applyBorder="1" applyAlignment="1">
      <alignment horizontal="center" wrapText="1"/>
    </xf>
    <xf numFmtId="0" fontId="12" fillId="5" borderId="61" xfId="4" applyFont="1" applyFill="1" applyBorder="1" applyAlignment="1">
      <alignment horizontal="left" vertical="center" wrapText="1"/>
    </xf>
    <xf numFmtId="0" fontId="16" fillId="9" borderId="2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left" vertical="center" indent="2"/>
    </xf>
    <xf numFmtId="0" fontId="2" fillId="9" borderId="7" xfId="0" applyFont="1" applyFill="1" applyBorder="1" applyAlignment="1">
      <alignment horizontal="left" indent="2"/>
    </xf>
    <xf numFmtId="0" fontId="2" fillId="9" borderId="4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50" fillId="0" borderId="0" xfId="0" applyFont="1" applyAlignment="1">
      <alignment horizontal="center"/>
    </xf>
  </cellXfs>
  <cellStyles count="48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1" builtinId="8"/>
    <cellStyle name="Incorrecto" xfId="12" builtinId="27" customBuiltin="1"/>
    <cellStyle name="Millares" xfId="2" builtinId="3"/>
    <cellStyle name="Neutral" xfId="13" builtinId="28" customBuiltin="1"/>
    <cellStyle name="Normal" xfId="0" builtinId="0"/>
    <cellStyle name="Normal 2" xfId="4"/>
    <cellStyle name="Normal 3" xfId="46"/>
    <cellStyle name="Normal 6" xfId="5"/>
    <cellStyle name="Normal_PAG4_NW" xfId="3"/>
    <cellStyle name="Notas 2" xfId="47"/>
    <cellStyle name="Salida" xfId="15" builtinId="21" customBuiltin="1"/>
    <cellStyle name="Texto de advertencia" xfId="19" builtinId="11" customBuiltin="1"/>
    <cellStyle name="Texto explicativo" xfId="20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00853F"/>
      <color rgb="FFFA7D00"/>
      <color rgb="FFF57B17"/>
      <color rgb="FFFF8205"/>
      <color rgb="FF0000FF"/>
      <color rgb="FFF68222"/>
      <color rgb="FFCC6600"/>
      <color rgb="FFF67B00"/>
      <color rgb="FFE271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822960</xdr:colOff>
      <xdr:row>37</xdr:row>
      <xdr:rowOff>99060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2603" b="52384"/>
        <a:stretch/>
      </xdr:blipFill>
      <xdr:spPr bwMode="auto">
        <a:xfrm>
          <a:off x="0" y="0"/>
          <a:ext cx="8641080" cy="630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99704</xdr:colOff>
      <xdr:row>27</xdr:row>
      <xdr:rowOff>110836</xdr:rowOff>
    </xdr:from>
    <xdr:to>
      <xdr:col>7</xdr:col>
      <xdr:colOff>933262</xdr:colOff>
      <xdr:row>51</xdr:row>
      <xdr:rowOff>162923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04" y="5694218"/>
          <a:ext cx="8321940" cy="40421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675397</xdr:colOff>
      <xdr:row>29</xdr:row>
      <xdr:rowOff>96982</xdr:rowOff>
    </xdr:from>
    <xdr:to>
      <xdr:col>14</xdr:col>
      <xdr:colOff>511521</xdr:colOff>
      <xdr:row>53</xdr:row>
      <xdr:rowOff>95661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506" y="6851073"/>
          <a:ext cx="7185960" cy="39887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498764</xdr:colOff>
      <xdr:row>27</xdr:row>
      <xdr:rowOff>83127</xdr:rowOff>
    </xdr:from>
    <xdr:to>
      <xdr:col>15</xdr:col>
      <xdr:colOff>74842</xdr:colOff>
      <xdr:row>53</xdr:row>
      <xdr:rowOff>136036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873" y="6532418"/>
          <a:ext cx="7542442" cy="43755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38</xdr:row>
      <xdr:rowOff>19050</xdr:rowOff>
    </xdr:from>
    <xdr:to>
      <xdr:col>9</xdr:col>
      <xdr:colOff>481012</xdr:colOff>
      <xdr:row>64</xdr:row>
      <xdr:rowOff>154305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4" y="7743825"/>
          <a:ext cx="8177213" cy="4345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385570</xdr:colOff>
      <xdr:row>42</xdr:row>
      <xdr:rowOff>6928</xdr:rowOff>
    </xdr:from>
    <xdr:to>
      <xdr:col>8</xdr:col>
      <xdr:colOff>940821</xdr:colOff>
      <xdr:row>67</xdr:row>
      <xdr:rowOff>61723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679" y="7938655"/>
          <a:ext cx="8078269" cy="4211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94717</xdr:colOff>
      <xdr:row>3</xdr:row>
      <xdr:rowOff>77932</xdr:rowOff>
    </xdr:from>
    <xdr:to>
      <xdr:col>12</xdr:col>
      <xdr:colOff>614795</xdr:colOff>
      <xdr:row>28</xdr:row>
      <xdr:rowOff>127808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876" y="640773"/>
          <a:ext cx="8399851" cy="41629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492991</xdr:colOff>
      <xdr:row>5</xdr:row>
      <xdr:rowOff>92825</xdr:rowOff>
    </xdr:from>
    <xdr:to>
      <xdr:col>8</xdr:col>
      <xdr:colOff>434665</xdr:colOff>
      <xdr:row>25</xdr:row>
      <xdr:rowOff>76200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91" y="984365"/>
          <a:ext cx="7599774" cy="3336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60614</xdr:rowOff>
    </xdr:from>
    <xdr:to>
      <xdr:col>9</xdr:col>
      <xdr:colOff>294409</xdr:colOff>
      <xdr:row>54</xdr:row>
      <xdr:rowOff>138545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727" y="7334250"/>
          <a:ext cx="7524750" cy="419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128679</xdr:colOff>
      <xdr:row>28</xdr:row>
      <xdr:rowOff>110837</xdr:rowOff>
    </xdr:from>
    <xdr:to>
      <xdr:col>9</xdr:col>
      <xdr:colOff>717135</xdr:colOff>
      <xdr:row>54</xdr:row>
      <xdr:rowOff>19447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443" y="7107382"/>
          <a:ext cx="7875947" cy="4196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28</xdr:row>
      <xdr:rowOff>47625</xdr:rowOff>
    </xdr:from>
    <xdr:to>
      <xdr:col>8</xdr:col>
      <xdr:colOff>161925</xdr:colOff>
      <xdr:row>51</xdr:row>
      <xdr:rowOff>139065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1" y="6848475"/>
          <a:ext cx="6667499" cy="3787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9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7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http://www.siap.gob.mx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T68"/>
  <sheetViews>
    <sheetView showGridLines="0" tabSelected="1" view="pageBreakPreview" topLeftCell="A28" zoomScaleNormal="100" zoomScaleSheetLayoutView="100" workbookViewId="0">
      <selection activeCell="B39" sqref="B39:H39"/>
    </sheetView>
  </sheetViews>
  <sheetFormatPr baseColWidth="10" defaultRowHeight="13.2" x14ac:dyDescent="0.25"/>
  <cols>
    <col min="1" max="20" width="12.6640625" customWidth="1"/>
  </cols>
  <sheetData>
    <row r="1" spans="1:20" x14ac:dyDescent="0.25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</row>
    <row r="2" spans="1:20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0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</row>
    <row r="4" spans="1:20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</row>
    <row r="5" spans="1:20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</row>
    <row r="6" spans="1:20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</row>
    <row r="8" spans="1:20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</row>
    <row r="9" spans="1:20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</row>
    <row r="10" spans="1:20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</row>
    <row r="11" spans="1:20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</row>
    <row r="12" spans="1:20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</row>
    <row r="13" spans="1:20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</row>
    <row r="14" spans="1:20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</row>
    <row r="15" spans="1:20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</row>
    <row r="16" spans="1:20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</row>
    <row r="17" spans="1:20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</row>
    <row r="18" spans="1:20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</row>
    <row r="19" spans="1:20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</row>
    <row r="20" spans="1:20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</row>
    <row r="21" spans="1:20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</row>
    <row r="22" spans="1:20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</row>
    <row r="23" spans="1:20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</row>
    <row r="24" spans="1:20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</row>
    <row r="25" spans="1:20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</row>
    <row r="26" spans="1:20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</row>
    <row r="27" spans="1:20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</row>
    <row r="28" spans="1:20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</row>
    <row r="29" spans="1:20" x14ac:dyDescent="0.25">
      <c r="A29" s="73"/>
      <c r="B29" s="73"/>
      <c r="C29" s="73"/>
      <c r="D29" s="73"/>
      <c r="E29" s="73"/>
      <c r="F29" s="73"/>
      <c r="G29" s="73"/>
      <c r="H29" s="73"/>
      <c r="I29" s="642"/>
      <c r="J29" s="73"/>
      <c r="K29" s="73"/>
      <c r="L29" s="73"/>
      <c r="M29" s="73"/>
      <c r="N29" s="73"/>
      <c r="O29" s="73"/>
      <c r="P29" s="73"/>
      <c r="Q29" s="73"/>
      <c r="R29" s="73"/>
      <c r="S29" s="642"/>
      <c r="T29" s="73"/>
    </row>
    <row r="30" spans="1:20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</row>
    <row r="31" spans="1:20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</row>
    <row r="32" spans="1:20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</row>
    <row r="33" spans="1:20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</row>
    <row r="34" spans="1:20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</row>
    <row r="35" spans="1:20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</row>
    <row r="36" spans="1:20" x14ac:dyDescent="0.25">
      <c r="A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</row>
    <row r="37" spans="1:20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</row>
    <row r="38" spans="1:20" x14ac:dyDescent="0.25">
      <c r="K38" s="73"/>
      <c r="L38" s="73"/>
      <c r="M38" s="73"/>
      <c r="N38" s="73"/>
      <c r="O38" s="73"/>
      <c r="P38" s="73"/>
      <c r="Q38" s="73"/>
      <c r="R38" s="73"/>
      <c r="S38" s="73"/>
      <c r="T38" s="73"/>
    </row>
    <row r="39" spans="1:20" ht="45" x14ac:dyDescent="0.75">
      <c r="B39" s="959" t="s">
        <v>591</v>
      </c>
      <c r="C39" s="959"/>
      <c r="D39" s="959"/>
      <c r="E39" s="959"/>
      <c r="F39" s="959"/>
      <c r="G39" s="959"/>
      <c r="H39" s="959"/>
      <c r="I39" s="958"/>
      <c r="J39" s="958"/>
      <c r="K39" s="73"/>
      <c r="L39" s="73"/>
      <c r="M39" s="73"/>
      <c r="N39" s="73"/>
      <c r="O39" s="73"/>
      <c r="P39" s="73"/>
      <c r="Q39" s="73"/>
      <c r="R39" s="73"/>
      <c r="S39" s="73"/>
      <c r="T39" s="73"/>
    </row>
    <row r="40" spans="1:20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</row>
    <row r="41" spans="1:20" x14ac:dyDescent="0.2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</row>
    <row r="42" spans="1:20" x14ac:dyDescent="0.2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</row>
    <row r="43" spans="1:20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</row>
    <row r="44" spans="1:20" x14ac:dyDescent="0.2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</row>
    <row r="45" spans="1:20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</row>
    <row r="46" spans="1:20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</row>
    <row r="47" spans="1:20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</row>
    <row r="48" spans="1:20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</row>
    <row r="49" spans="1:20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</row>
    <row r="50" spans="1:20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</row>
    <row r="51" spans="1:20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</row>
    <row r="52" spans="1:20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</row>
    <row r="53" spans="1:20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</row>
    <row r="54" spans="1:20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</row>
    <row r="55" spans="1:20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</row>
    <row r="56" spans="1:20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</row>
    <row r="57" spans="1:20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</row>
    <row r="58" spans="1:20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</row>
    <row r="59" spans="1:20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</row>
    <row r="60" spans="1:20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</row>
    <row r="61" spans="1:20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</row>
    <row r="62" spans="1:20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</row>
    <row r="63" spans="1:20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</row>
    <row r="64" spans="1:20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</row>
    <row r="65" spans="1:20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</row>
    <row r="66" spans="1:20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</row>
    <row r="67" spans="1:20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</row>
    <row r="68" spans="1:20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mergeCells count="1">
    <mergeCell ref="B39:H39"/>
  </mergeCell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P50"/>
  <sheetViews>
    <sheetView showGridLines="0" view="pageBreakPreview" topLeftCell="A3" zoomScale="120" zoomScaleNormal="100" zoomScaleSheetLayoutView="120" workbookViewId="0">
      <selection activeCell="E41" sqref="E41"/>
    </sheetView>
  </sheetViews>
  <sheetFormatPr baseColWidth="10" defaultRowHeight="13.2" x14ac:dyDescent="0.25"/>
  <cols>
    <col min="1" max="1" width="1.5546875" customWidth="1"/>
    <col min="2" max="2" width="33.5546875" customWidth="1"/>
    <col min="3" max="6" width="7.6640625" customWidth="1"/>
    <col min="7" max="14" width="7.6640625" style="24" customWidth="1"/>
    <col min="15" max="15" width="1.88671875" style="73" customWidth="1"/>
  </cols>
  <sheetData>
    <row r="2" spans="2:16" ht="18" x14ac:dyDescent="0.3">
      <c r="B2" s="85" t="s">
        <v>448</v>
      </c>
      <c r="P2" s="100" t="s">
        <v>194</v>
      </c>
    </row>
    <row r="3" spans="2:16" ht="15.6" x14ac:dyDescent="0.3">
      <c r="B3" s="85" t="s">
        <v>122</v>
      </c>
    </row>
    <row r="4" spans="2:16" ht="15" x14ac:dyDescent="0.25">
      <c r="B4" s="744" t="s">
        <v>239</v>
      </c>
    </row>
    <row r="5" spans="2:16" ht="8.1" customHeight="1" x14ac:dyDescent="0.25"/>
    <row r="6" spans="2:16" s="27" customFormat="1" ht="30" customHeight="1" x14ac:dyDescent="0.25">
      <c r="B6" s="737" t="s">
        <v>545</v>
      </c>
      <c r="C6" s="358" t="s">
        <v>7</v>
      </c>
      <c r="D6" s="358" t="s">
        <v>8</v>
      </c>
      <c r="E6" s="358" t="s">
        <v>9</v>
      </c>
      <c r="F6" s="358" t="s">
        <v>10</v>
      </c>
      <c r="G6" s="358" t="s">
        <v>11</v>
      </c>
      <c r="H6" s="358" t="s">
        <v>12</v>
      </c>
      <c r="I6" s="358" t="s">
        <v>13</v>
      </c>
      <c r="J6" s="358" t="s">
        <v>14</v>
      </c>
      <c r="K6" s="358" t="s">
        <v>15</v>
      </c>
      <c r="L6" s="358" t="s">
        <v>16</v>
      </c>
      <c r="M6" s="358" t="s">
        <v>17</v>
      </c>
      <c r="N6" s="358" t="s">
        <v>18</v>
      </c>
      <c r="O6" s="22"/>
    </row>
    <row r="7" spans="2:16" s="27" customFormat="1" ht="9.9" customHeight="1" thickBot="1" x14ac:dyDescent="0.3">
      <c r="B7" s="382"/>
      <c r="C7" s="394"/>
      <c r="D7" s="382"/>
      <c r="E7" s="394"/>
      <c r="F7" s="394"/>
      <c r="G7" s="395"/>
      <c r="H7" s="395"/>
      <c r="I7" s="395"/>
      <c r="J7" s="395"/>
      <c r="K7" s="395"/>
      <c r="L7" s="395"/>
      <c r="M7" s="395"/>
      <c r="N7" s="395"/>
      <c r="O7" s="157"/>
    </row>
    <row r="8" spans="2:16" s="27" customFormat="1" ht="19.5" customHeight="1" x14ac:dyDescent="0.25">
      <c r="B8" s="349" t="s">
        <v>500</v>
      </c>
      <c r="C8" s="392"/>
      <c r="D8" s="393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158"/>
    </row>
    <row r="9" spans="2:16" s="27" customFormat="1" ht="19.5" customHeight="1" x14ac:dyDescent="0.25">
      <c r="B9" s="285" t="s">
        <v>322</v>
      </c>
      <c r="C9" s="286">
        <v>8.3876000000000008</v>
      </c>
      <c r="D9" s="286">
        <v>8.0557999999999996</v>
      </c>
      <c r="E9" s="286">
        <v>8.2571999999999992</v>
      </c>
      <c r="F9" s="286"/>
      <c r="G9" s="287"/>
      <c r="H9" s="287"/>
      <c r="I9" s="287"/>
      <c r="J9" s="287"/>
      <c r="K9" s="287"/>
      <c r="L9" s="287"/>
      <c r="M9" s="287"/>
      <c r="N9" s="287"/>
      <c r="O9" s="159"/>
      <c r="P9" s="160"/>
    </row>
    <row r="10" spans="2:16" s="27" customFormat="1" ht="19.5" customHeight="1" x14ac:dyDescent="0.25">
      <c r="B10" s="347" t="s">
        <v>220</v>
      </c>
      <c r="C10" s="348">
        <v>14.9672</v>
      </c>
      <c r="D10" s="348">
        <v>15.1111</v>
      </c>
      <c r="E10" s="348">
        <v>15.0486</v>
      </c>
      <c r="F10" s="348"/>
      <c r="G10" s="348"/>
      <c r="H10" s="348"/>
      <c r="I10" s="348"/>
      <c r="J10" s="348"/>
      <c r="K10" s="348"/>
      <c r="L10" s="348"/>
      <c r="M10" s="348"/>
      <c r="N10" s="348"/>
      <c r="O10" s="161"/>
      <c r="P10" s="160"/>
    </row>
    <row r="11" spans="2:16" s="27" customFormat="1" ht="19.5" customHeight="1" x14ac:dyDescent="0.25">
      <c r="B11" s="288" t="s">
        <v>323</v>
      </c>
      <c r="C11" s="286">
        <v>24.402699999999999</v>
      </c>
      <c r="D11" s="286">
        <v>24.988700000000001</v>
      </c>
      <c r="E11" s="286">
        <v>25.015799999999999</v>
      </c>
      <c r="F11" s="286"/>
      <c r="G11" s="287"/>
      <c r="H11" s="287"/>
      <c r="I11" s="287"/>
      <c r="J11" s="287"/>
      <c r="K11" s="287"/>
      <c r="L11" s="287"/>
      <c r="M11" s="287"/>
      <c r="N11" s="287"/>
      <c r="O11" s="159"/>
      <c r="P11" s="160"/>
    </row>
    <row r="12" spans="2:16" s="27" customFormat="1" ht="19.5" customHeight="1" x14ac:dyDescent="0.25">
      <c r="B12" s="349" t="s">
        <v>502</v>
      </c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161"/>
      <c r="P12" s="160"/>
    </row>
    <row r="13" spans="2:16" s="27" customFormat="1" ht="20.399999999999999" x14ac:dyDescent="0.25">
      <c r="B13" s="288" t="s">
        <v>244</v>
      </c>
      <c r="C13" s="286">
        <v>11.470700000000001</v>
      </c>
      <c r="D13" s="286">
        <v>11.1915</v>
      </c>
      <c r="E13" s="286">
        <v>11.1403</v>
      </c>
      <c r="F13" s="286"/>
      <c r="G13" s="287"/>
      <c r="H13" s="287"/>
      <c r="I13" s="287"/>
      <c r="J13" s="287"/>
      <c r="K13" s="287"/>
      <c r="L13" s="287"/>
      <c r="M13" s="287"/>
      <c r="N13" s="287"/>
      <c r="O13" s="159"/>
      <c r="P13" s="160"/>
    </row>
    <row r="14" spans="2:16" s="27" customFormat="1" ht="20.399999999999999" x14ac:dyDescent="0.25">
      <c r="B14" s="347" t="s">
        <v>364</v>
      </c>
      <c r="C14" s="348">
        <v>13.3538</v>
      </c>
      <c r="D14" s="348">
        <v>13.3345</v>
      </c>
      <c r="E14" s="348">
        <v>13.661899999999999</v>
      </c>
      <c r="F14" s="348"/>
      <c r="G14" s="348"/>
      <c r="H14" s="348"/>
      <c r="I14" s="348"/>
      <c r="J14" s="348"/>
      <c r="K14" s="348"/>
      <c r="L14" s="348"/>
      <c r="M14" s="348"/>
      <c r="N14" s="348"/>
      <c r="O14" s="161"/>
      <c r="P14" s="160"/>
    </row>
    <row r="15" spans="2:16" s="27" customFormat="1" ht="19.5" customHeight="1" x14ac:dyDescent="0.25">
      <c r="B15" s="289" t="s">
        <v>503</v>
      </c>
      <c r="C15" s="286"/>
      <c r="D15" s="286"/>
      <c r="E15" s="286"/>
      <c r="F15" s="286"/>
      <c r="G15" s="287"/>
      <c r="H15" s="287"/>
      <c r="I15" s="287"/>
      <c r="J15" s="287"/>
      <c r="K15" s="287"/>
      <c r="L15" s="287"/>
      <c r="M15" s="287"/>
      <c r="N15" s="287"/>
      <c r="O15" s="159"/>
      <c r="P15" s="160"/>
    </row>
    <row r="16" spans="2:16" s="27" customFormat="1" ht="19.5" customHeight="1" x14ac:dyDescent="0.25">
      <c r="B16" s="751" t="s">
        <v>246</v>
      </c>
      <c r="C16" s="752">
        <v>13.685600000000001</v>
      </c>
      <c r="D16" s="752">
        <v>13.6866</v>
      </c>
      <c r="E16" s="752">
        <v>13.6723</v>
      </c>
      <c r="F16" s="752"/>
      <c r="G16" s="752"/>
      <c r="H16" s="752"/>
      <c r="I16" s="752"/>
      <c r="J16" s="752"/>
      <c r="K16" s="752"/>
      <c r="L16" s="752"/>
      <c r="M16" s="752"/>
      <c r="N16" s="752"/>
      <c r="O16" s="159"/>
      <c r="P16" s="160"/>
    </row>
    <row r="17" spans="2:16" s="27" customFormat="1" ht="20.399999999999999" x14ac:dyDescent="0.25">
      <c r="B17" s="749" t="s">
        <v>324</v>
      </c>
      <c r="C17" s="750">
        <v>13.6874</v>
      </c>
      <c r="D17" s="750">
        <v>13.683</v>
      </c>
      <c r="E17" s="750">
        <v>13.6861</v>
      </c>
      <c r="F17" s="750"/>
      <c r="G17" s="750"/>
      <c r="H17" s="750"/>
      <c r="I17" s="750"/>
      <c r="J17" s="750"/>
      <c r="K17" s="750"/>
      <c r="L17" s="750"/>
      <c r="M17" s="750"/>
      <c r="N17" s="750"/>
      <c r="O17" s="161"/>
      <c r="P17" s="160"/>
    </row>
    <row r="18" spans="2:16" s="27" customFormat="1" ht="20.399999999999999" x14ac:dyDescent="0.25">
      <c r="B18" s="751" t="s">
        <v>325</v>
      </c>
      <c r="C18" s="752">
        <v>13.69</v>
      </c>
      <c r="D18" s="752">
        <v>13.6858</v>
      </c>
      <c r="E18" s="752">
        <v>13.680999999999999</v>
      </c>
      <c r="F18" s="752"/>
      <c r="G18" s="752"/>
      <c r="H18" s="752"/>
      <c r="I18" s="752"/>
      <c r="J18" s="752"/>
      <c r="K18" s="752"/>
      <c r="L18" s="752"/>
      <c r="M18" s="752"/>
      <c r="N18" s="752"/>
      <c r="O18" s="159"/>
      <c r="P18" s="160"/>
    </row>
    <row r="19" spans="2:16" s="27" customFormat="1" ht="19.5" customHeight="1" x14ac:dyDescent="0.25">
      <c r="B19" s="749" t="s">
        <v>326</v>
      </c>
      <c r="C19" s="750">
        <v>13.700100000000001</v>
      </c>
      <c r="D19" s="750">
        <v>13.693</v>
      </c>
      <c r="E19" s="750">
        <v>13.680099999999999</v>
      </c>
      <c r="F19" s="750"/>
      <c r="G19" s="750"/>
      <c r="H19" s="750"/>
      <c r="I19" s="750"/>
      <c r="J19" s="750"/>
      <c r="K19" s="750"/>
      <c r="L19" s="750"/>
      <c r="M19" s="750"/>
      <c r="N19" s="750"/>
      <c r="O19" s="161"/>
      <c r="P19" s="160"/>
    </row>
    <row r="20" spans="2:16" s="27" customFormat="1" ht="19.5" customHeight="1" x14ac:dyDescent="0.25">
      <c r="B20" s="753" t="s">
        <v>504</v>
      </c>
      <c r="C20" s="752"/>
      <c r="D20" s="752"/>
      <c r="E20" s="752"/>
      <c r="F20" s="752"/>
      <c r="G20" s="752"/>
      <c r="H20" s="752"/>
      <c r="I20" s="752"/>
      <c r="J20" s="752"/>
      <c r="K20" s="752"/>
      <c r="L20" s="752"/>
      <c r="M20" s="752"/>
      <c r="N20" s="752"/>
      <c r="O20" s="159"/>
      <c r="P20" s="160"/>
    </row>
    <row r="21" spans="2:16" s="27" customFormat="1" ht="20.399999999999999" x14ac:dyDescent="0.25">
      <c r="B21" s="749" t="s">
        <v>248</v>
      </c>
      <c r="C21" s="750">
        <v>14.469900000000001</v>
      </c>
      <c r="D21" s="750">
        <v>14.4087</v>
      </c>
      <c r="E21" s="750">
        <v>14.3973</v>
      </c>
      <c r="F21" s="750"/>
      <c r="G21" s="750"/>
      <c r="H21" s="750"/>
      <c r="I21" s="750"/>
      <c r="J21" s="750"/>
      <c r="K21" s="750"/>
      <c r="L21" s="750"/>
      <c r="M21" s="750"/>
      <c r="N21" s="750"/>
      <c r="O21" s="161"/>
      <c r="P21" s="160"/>
    </row>
    <row r="22" spans="2:16" s="27" customFormat="1" ht="20.399999999999999" x14ac:dyDescent="0.25">
      <c r="B22" s="751" t="s">
        <v>249</v>
      </c>
      <c r="C22" s="752">
        <v>14.5029</v>
      </c>
      <c r="D22" s="752">
        <v>14.456</v>
      </c>
      <c r="E22" s="752">
        <v>14.455</v>
      </c>
      <c r="F22" s="752"/>
      <c r="G22" s="752"/>
      <c r="H22" s="752"/>
      <c r="I22" s="752"/>
      <c r="J22" s="752"/>
      <c r="K22" s="752"/>
      <c r="L22" s="752"/>
      <c r="M22" s="752"/>
      <c r="N22" s="752"/>
      <c r="O22" s="159"/>
      <c r="P22" s="160"/>
    </row>
    <row r="23" spans="2:16" s="27" customFormat="1" ht="20.399999999999999" x14ac:dyDescent="0.25">
      <c r="B23" s="749" t="s">
        <v>327</v>
      </c>
      <c r="C23" s="750">
        <v>14.484500000000001</v>
      </c>
      <c r="D23" s="750">
        <v>14.4407</v>
      </c>
      <c r="E23" s="750">
        <v>14.422599999999999</v>
      </c>
      <c r="F23" s="750"/>
      <c r="G23" s="750"/>
      <c r="H23" s="750"/>
      <c r="I23" s="750"/>
      <c r="J23" s="750"/>
      <c r="K23" s="750"/>
      <c r="L23" s="750"/>
      <c r="M23" s="750"/>
      <c r="N23" s="750"/>
      <c r="O23" s="161"/>
      <c r="P23" s="160"/>
    </row>
    <row r="24" spans="2:16" s="27" customFormat="1" ht="20.399999999999999" x14ac:dyDescent="0.25">
      <c r="B24" s="751" t="s">
        <v>250</v>
      </c>
      <c r="C24" s="752">
        <v>15.931100000000001</v>
      </c>
      <c r="D24" s="752">
        <v>15.9193</v>
      </c>
      <c r="E24" s="752">
        <v>15.912100000000001</v>
      </c>
      <c r="F24" s="752"/>
      <c r="G24" s="752"/>
      <c r="H24" s="752"/>
      <c r="I24" s="752"/>
      <c r="J24" s="752"/>
      <c r="K24" s="752"/>
      <c r="L24" s="752"/>
      <c r="M24" s="752"/>
      <c r="N24" s="752"/>
      <c r="O24" s="159"/>
      <c r="P24" s="160"/>
    </row>
    <row r="25" spans="2:16" s="27" customFormat="1" ht="19.5" customHeight="1" x14ac:dyDescent="0.25">
      <c r="B25" s="749" t="s">
        <v>251</v>
      </c>
      <c r="C25" s="750">
        <v>12.311299999999999</v>
      </c>
      <c r="D25" s="750">
        <v>12.324199999999999</v>
      </c>
      <c r="E25" s="750">
        <v>12.334199999999999</v>
      </c>
      <c r="F25" s="750"/>
      <c r="G25" s="750"/>
      <c r="H25" s="750"/>
      <c r="I25" s="750"/>
      <c r="J25" s="750"/>
      <c r="K25" s="750"/>
      <c r="L25" s="750"/>
      <c r="M25" s="750"/>
      <c r="N25" s="750"/>
      <c r="O25" s="161"/>
      <c r="P25" s="160"/>
    </row>
    <row r="26" spans="2:16" s="27" customFormat="1" ht="20.399999999999999" x14ac:dyDescent="0.25">
      <c r="B26" s="751" t="s">
        <v>247</v>
      </c>
      <c r="C26" s="752">
        <v>14.469799999999999</v>
      </c>
      <c r="D26" s="752">
        <v>14.4198</v>
      </c>
      <c r="E26" s="752">
        <v>14.418100000000001</v>
      </c>
      <c r="F26" s="752"/>
      <c r="G26" s="752"/>
      <c r="H26" s="752"/>
      <c r="I26" s="752"/>
      <c r="J26" s="752"/>
      <c r="K26" s="752"/>
      <c r="L26" s="752"/>
      <c r="M26" s="752"/>
      <c r="N26" s="752"/>
      <c r="O26" s="159"/>
      <c r="P26" s="160"/>
    </row>
    <row r="27" spans="2:16" s="27" customFormat="1" ht="19.5" customHeight="1" x14ac:dyDescent="0.25">
      <c r="B27" s="749" t="s">
        <v>326</v>
      </c>
      <c r="C27" s="750">
        <v>14.474</v>
      </c>
      <c r="D27" s="750">
        <v>14.4198</v>
      </c>
      <c r="E27" s="750">
        <v>14.405099999999999</v>
      </c>
      <c r="F27" s="750"/>
      <c r="G27" s="750"/>
      <c r="H27" s="750"/>
      <c r="I27" s="750"/>
      <c r="J27" s="750"/>
      <c r="K27" s="750"/>
      <c r="L27" s="750"/>
      <c r="M27" s="750"/>
      <c r="N27" s="750"/>
      <c r="O27" s="161"/>
      <c r="P27" s="160"/>
    </row>
    <row r="28" spans="2:16" s="27" customFormat="1" ht="19.5" customHeight="1" x14ac:dyDescent="0.25">
      <c r="B28" s="751" t="s">
        <v>252</v>
      </c>
      <c r="C28" s="752">
        <v>14.506399999999999</v>
      </c>
      <c r="D28" s="752">
        <v>14.4697</v>
      </c>
      <c r="E28" s="752">
        <v>14.448399999999999</v>
      </c>
      <c r="F28" s="752"/>
      <c r="G28" s="752"/>
      <c r="H28" s="752"/>
      <c r="I28" s="752"/>
      <c r="J28" s="752"/>
      <c r="K28" s="752"/>
      <c r="L28" s="752"/>
      <c r="M28" s="752"/>
      <c r="N28" s="752"/>
      <c r="O28" s="159"/>
      <c r="P28" s="160"/>
    </row>
    <row r="29" spans="2:16" s="27" customFormat="1" ht="19.5" customHeight="1" x14ac:dyDescent="0.25">
      <c r="B29" s="749" t="s">
        <v>253</v>
      </c>
      <c r="C29" s="750">
        <v>15.912599999999999</v>
      </c>
      <c r="D29" s="750">
        <v>15.9162</v>
      </c>
      <c r="E29" s="750">
        <v>15.9633</v>
      </c>
      <c r="F29" s="750"/>
      <c r="G29" s="750"/>
      <c r="H29" s="750"/>
      <c r="I29" s="750"/>
      <c r="J29" s="750"/>
      <c r="K29" s="750"/>
      <c r="L29" s="750"/>
      <c r="M29" s="750"/>
      <c r="N29" s="750"/>
      <c r="O29" s="161"/>
      <c r="P29" s="160"/>
    </row>
    <row r="30" spans="2:16" s="27" customFormat="1" ht="19.5" customHeight="1" x14ac:dyDescent="0.25">
      <c r="B30" s="751" t="s">
        <v>328</v>
      </c>
      <c r="C30" s="752">
        <v>13.4834</v>
      </c>
      <c r="D30" s="752">
        <v>13.827999999999999</v>
      </c>
      <c r="E30" s="752">
        <v>13.7658</v>
      </c>
      <c r="F30" s="752"/>
      <c r="G30" s="752"/>
      <c r="H30" s="752"/>
      <c r="I30" s="752"/>
      <c r="J30" s="752"/>
      <c r="K30" s="752"/>
      <c r="L30" s="752"/>
      <c r="M30" s="752"/>
      <c r="N30" s="752"/>
      <c r="O30" s="159"/>
      <c r="P30" s="160"/>
    </row>
    <row r="31" spans="2:16" s="27" customFormat="1" ht="19.5" customHeight="1" x14ac:dyDescent="0.25">
      <c r="B31" s="749" t="s">
        <v>329</v>
      </c>
      <c r="C31" s="750">
        <v>13.508599999999999</v>
      </c>
      <c r="D31" s="750">
        <v>13.852</v>
      </c>
      <c r="E31" s="750">
        <v>13.7803</v>
      </c>
      <c r="F31" s="750"/>
      <c r="G31" s="750"/>
      <c r="H31" s="750"/>
      <c r="I31" s="750"/>
      <c r="J31" s="750"/>
      <c r="K31" s="750"/>
      <c r="L31" s="750"/>
      <c r="M31" s="750"/>
      <c r="N31" s="750"/>
      <c r="O31" s="161"/>
      <c r="P31" s="160"/>
    </row>
    <row r="32" spans="2:16" s="27" customFormat="1" ht="19.5" customHeight="1" x14ac:dyDescent="0.25">
      <c r="B32" s="751" t="s">
        <v>255</v>
      </c>
      <c r="C32" s="752">
        <v>13.790100000000001</v>
      </c>
      <c r="D32" s="752">
        <v>13.9109</v>
      </c>
      <c r="E32" s="752">
        <v>13.885400000000001</v>
      </c>
      <c r="F32" s="752"/>
      <c r="G32" s="752"/>
      <c r="H32" s="752"/>
      <c r="I32" s="752"/>
      <c r="J32" s="752"/>
      <c r="K32" s="752"/>
      <c r="L32" s="752"/>
      <c r="M32" s="752"/>
      <c r="N32" s="752"/>
      <c r="O32" s="159"/>
      <c r="P32" s="160"/>
    </row>
    <row r="33" spans="2:16" s="27" customFormat="1" ht="19.5" customHeight="1" x14ac:dyDescent="0.25">
      <c r="B33" s="749" t="s">
        <v>256</v>
      </c>
      <c r="C33" s="750">
        <v>13.7921</v>
      </c>
      <c r="D33" s="750">
        <v>13.8986</v>
      </c>
      <c r="E33" s="750">
        <v>13.8752</v>
      </c>
      <c r="F33" s="750"/>
      <c r="G33" s="750"/>
      <c r="H33" s="750"/>
      <c r="I33" s="750"/>
      <c r="J33" s="750"/>
      <c r="K33" s="750"/>
      <c r="L33" s="750"/>
      <c r="M33" s="750"/>
      <c r="N33" s="750"/>
      <c r="O33" s="161"/>
      <c r="P33" s="160"/>
    </row>
    <row r="34" spans="2:16" s="27" customFormat="1" ht="19.5" customHeight="1" x14ac:dyDescent="0.25">
      <c r="B34" s="753" t="s">
        <v>501</v>
      </c>
      <c r="C34" s="752"/>
      <c r="D34" s="752"/>
      <c r="E34" s="752"/>
      <c r="F34" s="752"/>
      <c r="G34" s="752"/>
      <c r="H34" s="752"/>
      <c r="I34" s="752"/>
      <c r="J34" s="752"/>
      <c r="K34" s="752"/>
      <c r="L34" s="752"/>
      <c r="M34" s="752"/>
      <c r="N34" s="752"/>
      <c r="O34" s="159"/>
      <c r="P34" s="160"/>
    </row>
    <row r="35" spans="2:16" s="27" customFormat="1" ht="19.5" customHeight="1" x14ac:dyDescent="0.25">
      <c r="B35" s="749" t="s">
        <v>221</v>
      </c>
      <c r="C35" s="750">
        <v>46.770200000000003</v>
      </c>
      <c r="D35" s="750">
        <v>46.366199999999999</v>
      </c>
      <c r="E35" s="750">
        <v>45.953600000000002</v>
      </c>
      <c r="F35" s="750"/>
      <c r="G35" s="750"/>
      <c r="H35" s="750"/>
      <c r="I35" s="750"/>
      <c r="J35" s="750"/>
      <c r="K35" s="750"/>
      <c r="L35" s="750"/>
      <c r="M35" s="750"/>
      <c r="N35" s="750"/>
      <c r="O35" s="159"/>
      <c r="P35" s="160"/>
    </row>
    <row r="36" spans="2:16" s="27" customFormat="1" ht="19.5" customHeight="1" x14ac:dyDescent="0.25">
      <c r="B36" s="751" t="s">
        <v>257</v>
      </c>
      <c r="C36" s="752">
        <v>169.1371</v>
      </c>
      <c r="D36" s="752">
        <v>165.0917</v>
      </c>
      <c r="E36" s="752">
        <v>164.32230000000001</v>
      </c>
      <c r="F36" s="752"/>
      <c r="G36" s="752"/>
      <c r="H36" s="752"/>
      <c r="I36" s="752"/>
      <c r="J36" s="752"/>
      <c r="K36" s="752"/>
      <c r="L36" s="752"/>
      <c r="M36" s="752"/>
      <c r="N36" s="752"/>
      <c r="O36" s="159"/>
      <c r="P36" s="160"/>
    </row>
    <row r="37" spans="2:16" s="27" customFormat="1" ht="19.5" customHeight="1" x14ac:dyDescent="0.25">
      <c r="B37" s="749" t="s">
        <v>258</v>
      </c>
      <c r="C37" s="750">
        <v>52.235999999999997</v>
      </c>
      <c r="D37" s="750">
        <v>51.546700000000001</v>
      </c>
      <c r="E37" s="750">
        <v>51.479599999999998</v>
      </c>
      <c r="F37" s="750"/>
      <c r="G37" s="750"/>
      <c r="H37" s="750"/>
      <c r="I37" s="750"/>
      <c r="J37" s="750"/>
      <c r="K37" s="750"/>
      <c r="L37" s="750"/>
      <c r="M37" s="750"/>
      <c r="N37" s="750"/>
      <c r="O37" s="159"/>
      <c r="P37" s="160"/>
    </row>
    <row r="38" spans="2:16" s="27" customFormat="1" ht="19.5" customHeight="1" x14ac:dyDescent="0.25">
      <c r="B38" s="751" t="s">
        <v>259</v>
      </c>
      <c r="C38" s="752">
        <v>187.2319</v>
      </c>
      <c r="D38" s="752">
        <v>186.46</v>
      </c>
      <c r="E38" s="752">
        <v>187.32470000000001</v>
      </c>
      <c r="F38" s="752"/>
      <c r="G38" s="752"/>
      <c r="H38" s="752"/>
      <c r="I38" s="752"/>
      <c r="J38" s="752"/>
      <c r="K38" s="752"/>
      <c r="L38" s="752"/>
      <c r="M38" s="752"/>
      <c r="N38" s="752"/>
      <c r="O38" s="159"/>
      <c r="P38" s="160"/>
    </row>
    <row r="39" spans="2:16" s="27" customFormat="1" ht="19.5" customHeight="1" x14ac:dyDescent="0.25">
      <c r="B39" s="749" t="s">
        <v>260</v>
      </c>
      <c r="C39" s="750">
        <v>37.836199999999998</v>
      </c>
      <c r="D39" s="750">
        <v>38.624499999999998</v>
      </c>
      <c r="E39" s="750">
        <v>38.723500000000001</v>
      </c>
      <c r="F39" s="750"/>
      <c r="G39" s="750"/>
      <c r="H39" s="750"/>
      <c r="I39" s="750"/>
      <c r="J39" s="750"/>
      <c r="K39" s="750"/>
      <c r="L39" s="750"/>
      <c r="M39" s="750"/>
      <c r="N39" s="750"/>
      <c r="O39" s="161"/>
      <c r="P39" s="160"/>
    </row>
    <row r="40" spans="2:16" s="27" customFormat="1" ht="19.5" customHeight="1" x14ac:dyDescent="0.25">
      <c r="B40" s="751" t="s">
        <v>261</v>
      </c>
      <c r="C40" s="752">
        <v>101.0787</v>
      </c>
      <c r="D40" s="752">
        <v>104.8126</v>
      </c>
      <c r="E40" s="752">
        <v>104.60209999999999</v>
      </c>
      <c r="F40" s="752"/>
      <c r="G40" s="752"/>
      <c r="H40" s="752"/>
      <c r="I40" s="752"/>
      <c r="J40" s="752"/>
      <c r="K40" s="752"/>
      <c r="L40" s="752"/>
      <c r="M40" s="752"/>
      <c r="N40" s="752"/>
      <c r="O40" s="159"/>
      <c r="P40" s="160"/>
    </row>
    <row r="41" spans="2:16" s="27" customFormat="1" ht="19.5" customHeight="1" x14ac:dyDescent="0.25">
      <c r="B41" s="749" t="s">
        <v>262</v>
      </c>
      <c r="C41" s="750">
        <v>93.144999999999996</v>
      </c>
      <c r="D41" s="750">
        <v>95.855900000000005</v>
      </c>
      <c r="E41" s="750">
        <v>95.576800000000006</v>
      </c>
      <c r="F41" s="750"/>
      <c r="G41" s="750"/>
      <c r="H41" s="750"/>
      <c r="I41" s="750"/>
      <c r="J41" s="750"/>
      <c r="K41" s="750"/>
      <c r="L41" s="750"/>
      <c r="M41" s="750"/>
      <c r="N41" s="750"/>
      <c r="O41" s="161"/>
      <c r="P41" s="160"/>
    </row>
    <row r="42" spans="2:16" s="27" customFormat="1" ht="19.5" customHeight="1" x14ac:dyDescent="0.25">
      <c r="B42" s="751" t="s">
        <v>330</v>
      </c>
      <c r="C42" s="752">
        <v>169.1567</v>
      </c>
      <c r="D42" s="752">
        <v>184.33</v>
      </c>
      <c r="E42" s="752">
        <v>172.29</v>
      </c>
      <c r="F42" s="754"/>
      <c r="G42" s="754"/>
      <c r="H42" s="754"/>
      <c r="I42" s="752"/>
      <c r="J42" s="752"/>
      <c r="K42" s="752"/>
      <c r="L42" s="752"/>
      <c r="M42" s="752"/>
      <c r="N42" s="752"/>
      <c r="O42" s="159"/>
      <c r="P42" s="160"/>
    </row>
    <row r="43" spans="2:16" s="27" customFormat="1" ht="19.5" customHeight="1" x14ac:dyDescent="0.25">
      <c r="B43" s="749" t="s">
        <v>331</v>
      </c>
      <c r="C43" s="750">
        <v>38.141599999999997</v>
      </c>
      <c r="D43" s="750">
        <v>38.400500000000001</v>
      </c>
      <c r="E43" s="750">
        <v>38.0167</v>
      </c>
      <c r="F43" s="750"/>
      <c r="G43" s="750"/>
      <c r="H43" s="750"/>
      <c r="I43" s="750"/>
      <c r="J43" s="750"/>
      <c r="K43" s="750"/>
      <c r="L43" s="750"/>
      <c r="M43" s="750"/>
      <c r="N43" s="750"/>
      <c r="O43" s="161"/>
      <c r="P43" s="160"/>
    </row>
    <row r="44" spans="2:16" s="27" customFormat="1" ht="20.399999999999999" x14ac:dyDescent="0.25">
      <c r="B44" s="751" t="s">
        <v>263</v>
      </c>
      <c r="C44" s="752">
        <v>181.4495</v>
      </c>
      <c r="D44" s="752">
        <v>171.589</v>
      </c>
      <c r="E44" s="752">
        <v>170.50450000000001</v>
      </c>
      <c r="F44" s="752"/>
      <c r="G44" s="752"/>
      <c r="H44" s="752"/>
      <c r="I44" s="752"/>
      <c r="J44" s="752"/>
      <c r="K44" s="752"/>
      <c r="L44" s="752"/>
      <c r="M44" s="752"/>
      <c r="N44" s="752"/>
      <c r="O44" s="159"/>
      <c r="P44" s="160"/>
    </row>
    <row r="45" spans="2:16" s="27" customFormat="1" ht="20.399999999999999" x14ac:dyDescent="0.25">
      <c r="B45" s="749" t="s">
        <v>264</v>
      </c>
      <c r="C45" s="750">
        <v>46.000500000000002</v>
      </c>
      <c r="D45" s="750">
        <v>45.982500000000002</v>
      </c>
      <c r="E45" s="750">
        <v>46.1492</v>
      </c>
      <c r="F45" s="750"/>
      <c r="G45" s="750"/>
      <c r="H45" s="750"/>
      <c r="I45" s="750"/>
      <c r="J45" s="750"/>
      <c r="K45" s="750"/>
      <c r="L45" s="750"/>
      <c r="M45" s="750"/>
      <c r="N45" s="750"/>
      <c r="O45" s="161"/>
      <c r="P45" s="160"/>
    </row>
    <row r="46" spans="2:16" s="27" customFormat="1" ht="21" thickBot="1" x14ac:dyDescent="0.3">
      <c r="B46" s="755" t="s">
        <v>265</v>
      </c>
      <c r="C46" s="756">
        <v>36.580199999999998</v>
      </c>
      <c r="D46" s="756">
        <v>36.694099999999999</v>
      </c>
      <c r="E46" s="756">
        <v>36.4268</v>
      </c>
      <c r="F46" s="756"/>
      <c r="G46" s="756"/>
      <c r="H46" s="756"/>
      <c r="I46" s="756"/>
      <c r="J46" s="756"/>
      <c r="K46" s="756"/>
      <c r="L46" s="756"/>
      <c r="M46" s="756"/>
      <c r="N46" s="756"/>
      <c r="O46" s="159"/>
      <c r="P46" s="160"/>
    </row>
    <row r="47" spans="2:16" ht="4.5" customHeight="1" x14ac:dyDescent="0.25">
      <c r="B47" s="93"/>
    </row>
    <row r="48" spans="2:16" ht="16.5" customHeight="1" x14ac:dyDescent="0.25">
      <c r="B48" s="742" t="s">
        <v>449</v>
      </c>
    </row>
    <row r="49" spans="2:2" x14ac:dyDescent="0.25">
      <c r="B49" s="87" t="s">
        <v>469</v>
      </c>
    </row>
    <row r="50" spans="2:2" x14ac:dyDescent="0.25">
      <c r="B50" s="14" t="s">
        <v>474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U38"/>
  <sheetViews>
    <sheetView showGridLines="0" view="pageBreakPreview" topLeftCell="J3" zoomScaleNormal="100" zoomScaleSheetLayoutView="10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7.6640625" style="29" customWidth="1"/>
    <col min="3" max="3" width="12.88671875" style="29" bestFit="1" customWidth="1"/>
    <col min="4" max="4" width="17.109375" style="29" customWidth="1"/>
    <col min="5" max="5" width="14.5546875" style="29" customWidth="1"/>
    <col min="6" max="6" width="15.6640625" style="29" bestFit="1" customWidth="1"/>
    <col min="7" max="7" width="13.88671875" style="29" customWidth="1"/>
    <col min="8" max="8" width="12.109375" style="29" bestFit="1" customWidth="1"/>
    <col min="9" max="9" width="11.6640625" style="29" customWidth="1"/>
    <col min="10" max="10" width="12" style="29" customWidth="1"/>
    <col min="11" max="11" width="2.33203125" style="246" customWidth="1"/>
    <col min="12" max="12" width="2.5546875" style="246" customWidth="1"/>
    <col min="13" max="13" width="17.5546875" style="29" customWidth="1"/>
    <col min="14" max="14" width="16.6640625" style="29" customWidth="1"/>
    <col min="15" max="15" width="19.6640625" style="29" customWidth="1"/>
    <col min="16" max="16" width="16.6640625" style="29" customWidth="1"/>
    <col min="17" max="17" width="18.88671875" style="29" customWidth="1"/>
    <col min="18" max="18" width="16.6640625" style="29" customWidth="1"/>
    <col min="19" max="19" width="17.88671875" style="29" customWidth="1"/>
    <col min="20" max="20" width="2.88671875" style="29" customWidth="1"/>
    <col min="21" max="16384" width="11.44140625" style="29"/>
  </cols>
  <sheetData>
    <row r="2" spans="1:21" ht="16.2" thickBot="1" x14ac:dyDescent="0.35">
      <c r="B2" s="259" t="s">
        <v>450</v>
      </c>
      <c r="J2" s="258" t="s">
        <v>217</v>
      </c>
      <c r="M2" s="259" t="s">
        <v>366</v>
      </c>
      <c r="S2" s="256" t="s">
        <v>218</v>
      </c>
      <c r="U2" s="98" t="s">
        <v>194</v>
      </c>
    </row>
    <row r="3" spans="1:21" ht="8.1" customHeight="1" thickBot="1" x14ac:dyDescent="0.3">
      <c r="C3" s="39"/>
      <c r="D3" s="39"/>
      <c r="E3" s="39"/>
      <c r="F3" s="39"/>
      <c r="G3" s="39"/>
      <c r="H3" s="39"/>
      <c r="I3" s="39"/>
      <c r="J3" s="258"/>
      <c r="K3" s="257"/>
      <c r="L3" s="257"/>
      <c r="S3" s="256"/>
    </row>
    <row r="4" spans="1:21" s="43" customFormat="1" ht="31.5" customHeight="1" thickBot="1" x14ac:dyDescent="0.3">
      <c r="A4" s="402"/>
      <c r="B4" s="973" t="s">
        <v>123</v>
      </c>
      <c r="C4" s="973" t="s">
        <v>186</v>
      </c>
      <c r="D4" s="973"/>
      <c r="E4" s="973"/>
      <c r="F4" s="973"/>
      <c r="G4" s="973"/>
      <c r="H4" s="973"/>
      <c r="I4" s="973"/>
      <c r="J4" s="973"/>
      <c r="K4" s="271"/>
      <c r="L4" s="255"/>
      <c r="M4" s="975" t="s">
        <v>123</v>
      </c>
      <c r="N4" s="978" t="s">
        <v>124</v>
      </c>
      <c r="O4" s="978"/>
      <c r="P4" s="976"/>
      <c r="Q4" s="979" t="s">
        <v>201</v>
      </c>
      <c r="R4" s="980"/>
      <c r="S4" s="980"/>
    </row>
    <row r="5" spans="1:21" s="43" customFormat="1" ht="21.9" customHeight="1" thickBot="1" x14ac:dyDescent="0.3">
      <c r="A5" s="402"/>
      <c r="B5" s="973"/>
      <c r="C5" s="973" t="s">
        <v>59</v>
      </c>
      <c r="D5" s="973"/>
      <c r="E5" s="973"/>
      <c r="F5" s="973" t="s">
        <v>195</v>
      </c>
      <c r="G5" s="974"/>
      <c r="H5" s="974"/>
      <c r="I5" s="973" t="s">
        <v>552</v>
      </c>
      <c r="J5" s="973" t="s">
        <v>53</v>
      </c>
      <c r="K5" s="254"/>
      <c r="L5" s="255"/>
      <c r="M5" s="976"/>
      <c r="N5" s="969" t="s">
        <v>187</v>
      </c>
      <c r="O5" s="971" t="s">
        <v>125</v>
      </c>
      <c r="P5" s="971" t="s">
        <v>53</v>
      </c>
      <c r="Q5" s="969" t="s">
        <v>199</v>
      </c>
      <c r="R5" s="969" t="s">
        <v>200</v>
      </c>
      <c r="S5" s="971" t="s">
        <v>53</v>
      </c>
    </row>
    <row r="6" spans="1:21" s="43" customFormat="1" ht="39.9" customHeight="1" thickBot="1" x14ac:dyDescent="0.3">
      <c r="A6" s="402"/>
      <c r="B6" s="973"/>
      <c r="C6" s="850" t="s">
        <v>51</v>
      </c>
      <c r="D6" s="850" t="s">
        <v>196</v>
      </c>
      <c r="E6" s="850" t="s">
        <v>197</v>
      </c>
      <c r="F6" s="850" t="s">
        <v>196</v>
      </c>
      <c r="G6" s="850" t="s">
        <v>197</v>
      </c>
      <c r="H6" s="850" t="s">
        <v>52</v>
      </c>
      <c r="I6" s="973"/>
      <c r="J6" s="973"/>
      <c r="K6" s="254"/>
      <c r="L6" s="255"/>
      <c r="M6" s="977"/>
      <c r="N6" s="970"/>
      <c r="O6" s="972"/>
      <c r="P6" s="972"/>
      <c r="Q6" s="970"/>
      <c r="R6" s="970"/>
      <c r="S6" s="972"/>
    </row>
    <row r="7" spans="1:21" s="43" customFormat="1" ht="5.25" customHeight="1" thickBot="1" x14ac:dyDescent="0.3">
      <c r="B7" s="400"/>
      <c r="C7" s="400"/>
      <c r="D7" s="400"/>
      <c r="E7" s="400"/>
      <c r="F7" s="401"/>
      <c r="G7" s="403"/>
      <c r="H7" s="400"/>
      <c r="I7" s="400"/>
      <c r="J7" s="401"/>
      <c r="K7" s="250"/>
      <c r="L7" s="250"/>
      <c r="M7" s="396"/>
      <c r="N7" s="396"/>
      <c r="O7" s="396"/>
      <c r="P7" s="396"/>
      <c r="Q7" s="396"/>
      <c r="R7" s="396"/>
      <c r="S7" s="396"/>
    </row>
    <row r="8" spans="1:21" s="43" customFormat="1" ht="20.100000000000001" customHeight="1" x14ac:dyDescent="0.25">
      <c r="B8" s="291" t="s">
        <v>558</v>
      </c>
      <c r="C8" s="857">
        <f>SUM(C9:C11)</f>
        <v>125863</v>
      </c>
      <c r="D8" s="857">
        <f t="shared" ref="D8:J8" si="0">SUM(D9:D11)</f>
        <v>269609</v>
      </c>
      <c r="E8" s="857">
        <f t="shared" si="0"/>
        <v>28231</v>
      </c>
      <c r="F8" s="857">
        <f t="shared" si="0"/>
        <v>24722</v>
      </c>
      <c r="G8" s="857">
        <f t="shared" si="0"/>
        <v>266468</v>
      </c>
      <c r="H8" s="857">
        <f t="shared" si="0"/>
        <v>135328</v>
      </c>
      <c r="I8" s="857">
        <f t="shared" si="0"/>
        <v>30696</v>
      </c>
      <c r="J8" s="871">
        <f t="shared" si="0"/>
        <v>880917</v>
      </c>
      <c r="K8" s="250"/>
      <c r="L8" s="250"/>
      <c r="M8" s="291" t="s">
        <v>558</v>
      </c>
      <c r="N8" s="862">
        <f>SUM(N9:N11)</f>
        <v>38072</v>
      </c>
      <c r="O8" s="862">
        <f t="shared" ref="O8:S8" si="1">SUM(O9:O11)</f>
        <v>22716</v>
      </c>
      <c r="P8" s="870">
        <f t="shared" si="1"/>
        <v>60788</v>
      </c>
      <c r="Q8" s="862">
        <f t="shared" si="1"/>
        <v>28990</v>
      </c>
      <c r="R8" s="862">
        <f t="shared" si="1"/>
        <v>40385</v>
      </c>
      <c r="S8" s="870">
        <f t="shared" si="1"/>
        <v>69375</v>
      </c>
    </row>
    <row r="9" spans="1:21" s="43" customFormat="1" ht="20.100000000000001" customHeight="1" x14ac:dyDescent="0.25">
      <c r="B9" s="411" t="s">
        <v>0</v>
      </c>
      <c r="C9" s="855">
        <v>43813</v>
      </c>
      <c r="D9" s="855">
        <v>93828</v>
      </c>
      <c r="E9" s="855">
        <v>9844</v>
      </c>
      <c r="F9" s="855">
        <v>8297</v>
      </c>
      <c r="G9" s="855">
        <v>93222</v>
      </c>
      <c r="H9" s="855">
        <v>47316</v>
      </c>
      <c r="I9" s="855">
        <v>10211</v>
      </c>
      <c r="J9" s="801">
        <v>306531</v>
      </c>
      <c r="K9" s="250"/>
      <c r="L9" s="250"/>
      <c r="M9" s="411" t="s">
        <v>0</v>
      </c>
      <c r="N9" s="861">
        <v>12406</v>
      </c>
      <c r="O9" s="861">
        <v>6712</v>
      </c>
      <c r="P9" s="867">
        <v>19118</v>
      </c>
      <c r="Q9" s="861">
        <v>8937</v>
      </c>
      <c r="R9" s="861">
        <v>13274</v>
      </c>
      <c r="S9" s="867">
        <v>22211</v>
      </c>
    </row>
    <row r="10" spans="1:21" s="43" customFormat="1" ht="20.100000000000001" customHeight="1" x14ac:dyDescent="0.25">
      <c r="B10" s="291" t="s">
        <v>1</v>
      </c>
      <c r="C10" s="857">
        <v>39313</v>
      </c>
      <c r="D10" s="857">
        <v>84236</v>
      </c>
      <c r="E10" s="857">
        <v>9192</v>
      </c>
      <c r="F10" s="857">
        <v>7176</v>
      </c>
      <c r="G10" s="857">
        <v>84295</v>
      </c>
      <c r="H10" s="857">
        <v>42079</v>
      </c>
      <c r="I10" s="857">
        <v>10144</v>
      </c>
      <c r="J10" s="871">
        <v>276435</v>
      </c>
      <c r="K10" s="250"/>
      <c r="L10" s="250"/>
      <c r="M10" s="291" t="s">
        <v>1</v>
      </c>
      <c r="N10" s="862">
        <v>11883</v>
      </c>
      <c r="O10" s="862">
        <v>7654</v>
      </c>
      <c r="P10" s="870">
        <v>19537</v>
      </c>
      <c r="Q10" s="862">
        <v>9045</v>
      </c>
      <c r="R10" s="862">
        <v>13202</v>
      </c>
      <c r="S10" s="870">
        <v>22247</v>
      </c>
    </row>
    <row r="11" spans="1:21" s="43" customFormat="1" ht="20.100000000000001" customHeight="1" x14ac:dyDescent="0.25">
      <c r="B11" s="411" t="s">
        <v>2</v>
      </c>
      <c r="C11" s="855">
        <v>42737</v>
      </c>
      <c r="D11" s="855">
        <v>91545</v>
      </c>
      <c r="E11" s="855">
        <v>9195</v>
      </c>
      <c r="F11" s="855">
        <v>9249</v>
      </c>
      <c r="G11" s="855">
        <v>88951</v>
      </c>
      <c r="H11" s="855">
        <v>45933</v>
      </c>
      <c r="I11" s="855">
        <v>10341</v>
      </c>
      <c r="J11" s="801">
        <v>297951</v>
      </c>
      <c r="K11" s="250"/>
      <c r="L11" s="250"/>
      <c r="M11" s="411" t="s">
        <v>2</v>
      </c>
      <c r="N11" s="861">
        <v>13783</v>
      </c>
      <c r="O11" s="861">
        <v>8350</v>
      </c>
      <c r="P11" s="867">
        <v>22133</v>
      </c>
      <c r="Q11" s="861">
        <v>11008</v>
      </c>
      <c r="R11" s="861">
        <v>13909</v>
      </c>
      <c r="S11" s="867">
        <v>24917</v>
      </c>
    </row>
    <row r="12" spans="1:21" s="43" customFormat="1" ht="20.100000000000001" customHeight="1" x14ac:dyDescent="0.25">
      <c r="A12" s="45"/>
      <c r="B12" s="291" t="s">
        <v>546</v>
      </c>
      <c r="C12" s="857">
        <v>573253</v>
      </c>
      <c r="D12" s="857">
        <v>1155001</v>
      </c>
      <c r="E12" s="857">
        <v>133298</v>
      </c>
      <c r="F12" s="857">
        <v>98876</v>
      </c>
      <c r="G12" s="857">
        <v>1123856</v>
      </c>
      <c r="H12" s="857">
        <v>544660</v>
      </c>
      <c r="I12" s="857">
        <v>118426</v>
      </c>
      <c r="J12" s="871">
        <v>3747370</v>
      </c>
      <c r="K12" s="252"/>
      <c r="L12" s="252"/>
      <c r="M12" s="291" t="s">
        <v>546</v>
      </c>
      <c r="N12" s="862">
        <v>139561</v>
      </c>
      <c r="O12" s="862">
        <v>89661</v>
      </c>
      <c r="P12" s="870">
        <v>229222</v>
      </c>
      <c r="Q12" s="862">
        <v>99721</v>
      </c>
      <c r="R12" s="862">
        <v>173164</v>
      </c>
      <c r="S12" s="870">
        <v>272885</v>
      </c>
      <c r="T12" s="45"/>
    </row>
    <row r="13" spans="1:21" s="43" customFormat="1" ht="20.100000000000001" customHeight="1" x14ac:dyDescent="0.25">
      <c r="A13" s="45"/>
      <c r="B13" s="411" t="s">
        <v>0</v>
      </c>
      <c r="C13" s="861">
        <v>48391</v>
      </c>
      <c r="D13" s="861">
        <v>96637</v>
      </c>
      <c r="E13" s="861">
        <v>10686</v>
      </c>
      <c r="F13" s="861">
        <v>8846</v>
      </c>
      <c r="G13" s="861">
        <v>101173</v>
      </c>
      <c r="H13" s="861">
        <v>46975</v>
      </c>
      <c r="I13" s="861">
        <v>8910</v>
      </c>
      <c r="J13" s="867">
        <v>321618</v>
      </c>
      <c r="K13" s="252"/>
      <c r="L13" s="252"/>
      <c r="M13" s="941" t="s">
        <v>0</v>
      </c>
      <c r="N13" s="855">
        <v>10949</v>
      </c>
      <c r="O13" s="855">
        <v>7153</v>
      </c>
      <c r="P13" s="801">
        <v>18102</v>
      </c>
      <c r="Q13" s="855">
        <v>10425</v>
      </c>
      <c r="R13" s="855">
        <v>11718</v>
      </c>
      <c r="S13" s="801">
        <v>22143</v>
      </c>
      <c r="T13" s="45"/>
    </row>
    <row r="14" spans="1:21" s="43" customFormat="1" ht="20.100000000000001" customHeight="1" x14ac:dyDescent="0.25">
      <c r="A14" s="45"/>
      <c r="B14" s="412" t="s">
        <v>1</v>
      </c>
      <c r="C14" s="862">
        <v>43697</v>
      </c>
      <c r="D14" s="862">
        <v>89526</v>
      </c>
      <c r="E14" s="862">
        <v>10623</v>
      </c>
      <c r="F14" s="862">
        <v>7496</v>
      </c>
      <c r="G14" s="862">
        <v>93660</v>
      </c>
      <c r="H14" s="862">
        <v>42302</v>
      </c>
      <c r="I14" s="862">
        <v>7624</v>
      </c>
      <c r="J14" s="870">
        <v>294928</v>
      </c>
      <c r="K14" s="252"/>
      <c r="L14" s="252"/>
      <c r="M14" s="412" t="s">
        <v>1</v>
      </c>
      <c r="N14" s="862">
        <v>10176</v>
      </c>
      <c r="O14" s="862">
        <v>6883</v>
      </c>
      <c r="P14" s="870">
        <v>17059</v>
      </c>
      <c r="Q14" s="862">
        <v>7525</v>
      </c>
      <c r="R14" s="862">
        <v>13362</v>
      </c>
      <c r="S14" s="870">
        <v>20887</v>
      </c>
      <c r="T14" s="45"/>
    </row>
    <row r="15" spans="1:21" s="43" customFormat="1" ht="20.100000000000001" customHeight="1" x14ac:dyDescent="0.25">
      <c r="A15" s="45"/>
      <c r="B15" s="411" t="s">
        <v>2</v>
      </c>
      <c r="C15" s="861">
        <v>47012</v>
      </c>
      <c r="D15" s="861">
        <v>95753</v>
      </c>
      <c r="E15" s="861">
        <v>10959</v>
      </c>
      <c r="F15" s="861">
        <v>8102</v>
      </c>
      <c r="G15" s="861">
        <v>98184</v>
      </c>
      <c r="H15" s="861">
        <v>44799</v>
      </c>
      <c r="I15" s="861">
        <v>9338</v>
      </c>
      <c r="J15" s="867">
        <v>314147</v>
      </c>
      <c r="K15" s="252"/>
      <c r="L15" s="252"/>
      <c r="M15" s="941" t="s">
        <v>2</v>
      </c>
      <c r="N15" s="855">
        <v>11076</v>
      </c>
      <c r="O15" s="855">
        <v>7342</v>
      </c>
      <c r="P15" s="801">
        <v>18418</v>
      </c>
      <c r="Q15" s="855">
        <v>7762</v>
      </c>
      <c r="R15" s="855">
        <v>14055</v>
      </c>
      <c r="S15" s="801">
        <v>21817</v>
      </c>
      <c r="T15" s="45"/>
    </row>
    <row r="16" spans="1:21" s="43" customFormat="1" ht="20.100000000000001" customHeight="1" x14ac:dyDescent="0.25">
      <c r="A16" s="45"/>
      <c r="B16" s="412" t="s">
        <v>3</v>
      </c>
      <c r="C16" s="862">
        <v>45806</v>
      </c>
      <c r="D16" s="862">
        <v>94277</v>
      </c>
      <c r="E16" s="862">
        <v>11854</v>
      </c>
      <c r="F16" s="862">
        <v>8297</v>
      </c>
      <c r="G16" s="862">
        <v>93291</v>
      </c>
      <c r="H16" s="862">
        <v>44401</v>
      </c>
      <c r="I16" s="862">
        <v>10389</v>
      </c>
      <c r="J16" s="870">
        <v>308315</v>
      </c>
      <c r="K16" s="252"/>
      <c r="L16" s="252"/>
      <c r="M16" s="412" t="s">
        <v>3</v>
      </c>
      <c r="N16" s="862">
        <v>10967</v>
      </c>
      <c r="O16" s="862">
        <v>8521</v>
      </c>
      <c r="P16" s="870">
        <v>19488</v>
      </c>
      <c r="Q16" s="862">
        <v>8518</v>
      </c>
      <c r="R16" s="862">
        <v>14875</v>
      </c>
      <c r="S16" s="870">
        <v>23393</v>
      </c>
      <c r="T16" s="45"/>
    </row>
    <row r="17" spans="1:21" s="43" customFormat="1" ht="20.100000000000001" customHeight="1" x14ac:dyDescent="0.25">
      <c r="A17" s="45"/>
      <c r="B17" s="411" t="s">
        <v>4</v>
      </c>
      <c r="C17" s="861">
        <v>50044</v>
      </c>
      <c r="D17" s="861">
        <v>95866</v>
      </c>
      <c r="E17" s="861">
        <v>12663</v>
      </c>
      <c r="F17" s="861">
        <v>8533</v>
      </c>
      <c r="G17" s="861">
        <v>90319</v>
      </c>
      <c r="H17" s="861">
        <v>48284</v>
      </c>
      <c r="I17" s="861">
        <v>8911</v>
      </c>
      <c r="J17" s="867">
        <v>314620</v>
      </c>
      <c r="K17" s="252"/>
      <c r="L17" s="252"/>
      <c r="M17" s="941" t="s">
        <v>4</v>
      </c>
      <c r="N17" s="855">
        <v>11776</v>
      </c>
      <c r="O17" s="855">
        <v>8247</v>
      </c>
      <c r="P17" s="801">
        <v>20023</v>
      </c>
      <c r="Q17" s="855">
        <v>9175</v>
      </c>
      <c r="R17" s="855">
        <v>15968</v>
      </c>
      <c r="S17" s="801">
        <v>25143</v>
      </c>
      <c r="T17" s="45"/>
    </row>
    <row r="18" spans="1:21" s="43" customFormat="1" ht="20.100000000000001" customHeight="1" x14ac:dyDescent="0.25">
      <c r="A18" s="45"/>
      <c r="B18" s="412" t="s">
        <v>5</v>
      </c>
      <c r="C18" s="862">
        <v>49883</v>
      </c>
      <c r="D18" s="862">
        <v>94425</v>
      </c>
      <c r="E18" s="862">
        <v>9139</v>
      </c>
      <c r="F18" s="862">
        <v>7932</v>
      </c>
      <c r="G18" s="862">
        <v>85795</v>
      </c>
      <c r="H18" s="862">
        <v>45302</v>
      </c>
      <c r="I18" s="862">
        <v>9661</v>
      </c>
      <c r="J18" s="870">
        <v>302137</v>
      </c>
      <c r="K18" s="252"/>
      <c r="L18" s="252"/>
      <c r="M18" s="412" t="s">
        <v>5</v>
      </c>
      <c r="N18" s="862">
        <v>10902</v>
      </c>
      <c r="O18" s="862">
        <v>7719</v>
      </c>
      <c r="P18" s="870">
        <v>18621</v>
      </c>
      <c r="Q18" s="862">
        <v>8983</v>
      </c>
      <c r="R18" s="862">
        <v>14432</v>
      </c>
      <c r="S18" s="870">
        <v>23415</v>
      </c>
      <c r="T18" s="45"/>
    </row>
    <row r="19" spans="1:21" s="43" customFormat="1" ht="20.100000000000001" customHeight="1" x14ac:dyDescent="0.25">
      <c r="A19" s="45"/>
      <c r="B19" s="411" t="s">
        <v>60</v>
      </c>
      <c r="C19" s="861">
        <v>49732</v>
      </c>
      <c r="D19" s="861">
        <v>100099</v>
      </c>
      <c r="E19" s="861">
        <v>10141</v>
      </c>
      <c r="F19" s="861">
        <v>8363</v>
      </c>
      <c r="G19" s="861">
        <v>88629</v>
      </c>
      <c r="H19" s="861">
        <v>46400</v>
      </c>
      <c r="I19" s="861">
        <v>9814</v>
      </c>
      <c r="J19" s="867">
        <v>313178</v>
      </c>
      <c r="K19" s="252"/>
      <c r="L19" s="252"/>
      <c r="M19" s="941" t="s">
        <v>60</v>
      </c>
      <c r="N19" s="855">
        <v>12626</v>
      </c>
      <c r="O19" s="855">
        <v>7775</v>
      </c>
      <c r="P19" s="801">
        <v>20401</v>
      </c>
      <c r="Q19" s="855">
        <v>8471</v>
      </c>
      <c r="R19" s="855">
        <v>14131</v>
      </c>
      <c r="S19" s="801">
        <v>22602</v>
      </c>
      <c r="T19" s="45"/>
    </row>
    <row r="20" spans="1:21" s="43" customFormat="1" ht="20.100000000000001" customHeight="1" x14ac:dyDescent="0.25">
      <c r="A20" s="45"/>
      <c r="B20" s="412" t="s">
        <v>61</v>
      </c>
      <c r="C20" s="862">
        <v>51212</v>
      </c>
      <c r="D20" s="862">
        <v>101599</v>
      </c>
      <c r="E20" s="862">
        <v>12390</v>
      </c>
      <c r="F20" s="862">
        <v>8875</v>
      </c>
      <c r="G20" s="862">
        <v>92908</v>
      </c>
      <c r="H20" s="862">
        <v>45282</v>
      </c>
      <c r="I20" s="862">
        <v>10755</v>
      </c>
      <c r="J20" s="870">
        <v>323021</v>
      </c>
      <c r="K20" s="252"/>
      <c r="L20" s="252"/>
      <c r="M20" s="412" t="s">
        <v>61</v>
      </c>
      <c r="N20" s="862">
        <v>12036</v>
      </c>
      <c r="O20" s="862">
        <v>8682</v>
      </c>
      <c r="P20" s="870">
        <v>20718</v>
      </c>
      <c r="Q20" s="862">
        <v>8700</v>
      </c>
      <c r="R20" s="862">
        <v>15667</v>
      </c>
      <c r="S20" s="870">
        <v>24367</v>
      </c>
      <c r="T20" s="45"/>
    </row>
    <row r="21" spans="1:21" s="43" customFormat="1" ht="20.100000000000001" customHeight="1" x14ac:dyDescent="0.25">
      <c r="A21" s="45"/>
      <c r="B21" s="411" t="s">
        <v>62</v>
      </c>
      <c r="C21" s="861">
        <v>46566</v>
      </c>
      <c r="D21" s="861">
        <v>96464</v>
      </c>
      <c r="E21" s="861">
        <v>11936</v>
      </c>
      <c r="F21" s="861">
        <v>8325</v>
      </c>
      <c r="G21" s="861">
        <v>85319</v>
      </c>
      <c r="H21" s="861">
        <v>46977</v>
      </c>
      <c r="I21" s="861">
        <v>9036</v>
      </c>
      <c r="J21" s="867">
        <v>304623</v>
      </c>
      <c r="K21" s="252"/>
      <c r="L21" s="252"/>
      <c r="M21" s="941" t="s">
        <v>62</v>
      </c>
      <c r="N21" s="855">
        <v>11943</v>
      </c>
      <c r="O21" s="855">
        <v>7068</v>
      </c>
      <c r="P21" s="801">
        <v>19011</v>
      </c>
      <c r="Q21" s="855">
        <v>7751</v>
      </c>
      <c r="R21" s="855">
        <v>15389</v>
      </c>
      <c r="S21" s="801">
        <v>23140</v>
      </c>
      <c r="T21" s="45"/>
    </row>
    <row r="22" spans="1:21" s="43" customFormat="1" ht="20.100000000000001" customHeight="1" x14ac:dyDescent="0.25">
      <c r="A22" s="45"/>
      <c r="B22" s="412" t="s">
        <v>63</v>
      </c>
      <c r="C22" s="862">
        <v>47819</v>
      </c>
      <c r="D22" s="862">
        <v>99148</v>
      </c>
      <c r="E22" s="862">
        <v>11573</v>
      </c>
      <c r="F22" s="862">
        <v>8453</v>
      </c>
      <c r="G22" s="862">
        <v>96539</v>
      </c>
      <c r="H22" s="862">
        <v>48947</v>
      </c>
      <c r="I22" s="862">
        <v>11972</v>
      </c>
      <c r="J22" s="870">
        <v>324451</v>
      </c>
      <c r="K22" s="252"/>
      <c r="L22" s="252"/>
      <c r="M22" s="412" t="s">
        <v>63</v>
      </c>
      <c r="N22" s="862">
        <v>12100</v>
      </c>
      <c r="O22" s="862">
        <v>7884</v>
      </c>
      <c r="P22" s="870">
        <v>19984</v>
      </c>
      <c r="Q22" s="862">
        <v>7342</v>
      </c>
      <c r="R22" s="862">
        <v>14929</v>
      </c>
      <c r="S22" s="870">
        <v>22271</v>
      </c>
      <c r="T22" s="45"/>
    </row>
    <row r="23" spans="1:21" s="43" customFormat="1" ht="20.100000000000001" customHeight="1" x14ac:dyDescent="0.25">
      <c r="A23" s="45"/>
      <c r="B23" s="411" t="s">
        <v>64</v>
      </c>
      <c r="C23" s="861">
        <v>47445</v>
      </c>
      <c r="D23" s="861">
        <v>96246</v>
      </c>
      <c r="E23" s="861">
        <v>12040</v>
      </c>
      <c r="F23" s="861">
        <v>7910</v>
      </c>
      <c r="G23" s="861">
        <v>97122</v>
      </c>
      <c r="H23" s="861">
        <v>43624</v>
      </c>
      <c r="I23" s="861">
        <v>11619</v>
      </c>
      <c r="J23" s="867">
        <v>316006</v>
      </c>
      <c r="K23" s="252"/>
      <c r="L23" s="252"/>
      <c r="M23" s="941" t="s">
        <v>64</v>
      </c>
      <c r="N23" s="855">
        <v>11944</v>
      </c>
      <c r="O23" s="855">
        <v>6800</v>
      </c>
      <c r="P23" s="801">
        <v>18744</v>
      </c>
      <c r="Q23" s="855">
        <v>7692</v>
      </c>
      <c r="R23" s="855">
        <v>14556</v>
      </c>
      <c r="S23" s="801">
        <v>22248</v>
      </c>
      <c r="T23" s="45"/>
    </row>
    <row r="24" spans="1:21" s="43" customFormat="1" ht="20.100000000000001" customHeight="1" x14ac:dyDescent="0.25">
      <c r="A24" s="45"/>
      <c r="B24" s="412" t="s">
        <v>65</v>
      </c>
      <c r="C24" s="862">
        <v>45646</v>
      </c>
      <c r="D24" s="862">
        <v>94961</v>
      </c>
      <c r="E24" s="862">
        <v>9294</v>
      </c>
      <c r="F24" s="862">
        <v>7744</v>
      </c>
      <c r="G24" s="862">
        <v>100917</v>
      </c>
      <c r="H24" s="862">
        <v>41367</v>
      </c>
      <c r="I24" s="862">
        <v>10397</v>
      </c>
      <c r="J24" s="870">
        <v>310326</v>
      </c>
      <c r="K24" s="252"/>
      <c r="L24" s="252"/>
      <c r="M24" s="412" t="s">
        <v>65</v>
      </c>
      <c r="N24" s="862">
        <v>13066</v>
      </c>
      <c r="O24" s="862">
        <v>5587</v>
      </c>
      <c r="P24" s="870">
        <v>18653</v>
      </c>
      <c r="Q24" s="862">
        <v>7377</v>
      </c>
      <c r="R24" s="862">
        <v>14082</v>
      </c>
      <c r="S24" s="870">
        <v>21459</v>
      </c>
      <c r="T24" s="45"/>
    </row>
    <row r="25" spans="1:21" s="43" customFormat="1" ht="20.100000000000001" customHeight="1" x14ac:dyDescent="0.25">
      <c r="A25" s="45"/>
      <c r="B25" s="411" t="s">
        <v>578</v>
      </c>
      <c r="C25" s="861">
        <v>592143</v>
      </c>
      <c r="D25" s="861">
        <v>1141980</v>
      </c>
      <c r="E25" s="861">
        <v>184385</v>
      </c>
      <c r="F25" s="861">
        <v>119778</v>
      </c>
      <c r="G25" s="861">
        <v>1082289</v>
      </c>
      <c r="H25" s="861">
        <v>562904</v>
      </c>
      <c r="I25" s="861">
        <v>135497</v>
      </c>
      <c r="J25" s="867">
        <v>3818976</v>
      </c>
      <c r="K25" s="252"/>
      <c r="L25" s="252"/>
      <c r="M25" s="411" t="s">
        <v>578</v>
      </c>
      <c r="N25" s="855">
        <v>123979</v>
      </c>
      <c r="O25" s="855">
        <v>90350</v>
      </c>
      <c r="P25" s="801">
        <v>214329</v>
      </c>
      <c r="Q25" s="855">
        <v>148617</v>
      </c>
      <c r="R25" s="855">
        <v>142318</v>
      </c>
      <c r="S25" s="801">
        <v>290935</v>
      </c>
      <c r="T25" s="250"/>
    </row>
    <row r="26" spans="1:21" ht="20.100000000000001" customHeight="1" x14ac:dyDescent="0.25">
      <c r="A26" s="45"/>
      <c r="B26" s="412">
        <v>2011</v>
      </c>
      <c r="C26" s="862">
        <v>620552</v>
      </c>
      <c r="D26" s="862">
        <v>1224110</v>
      </c>
      <c r="E26" s="862">
        <v>413030</v>
      </c>
      <c r="F26" s="862">
        <v>121605</v>
      </c>
      <c r="G26" s="862">
        <v>1070560</v>
      </c>
      <c r="H26" s="862">
        <v>649558</v>
      </c>
      <c r="I26" s="862">
        <v>175621</v>
      </c>
      <c r="J26" s="870">
        <v>4275036</v>
      </c>
      <c r="K26" s="249"/>
      <c r="L26" s="249"/>
      <c r="M26" s="412">
        <v>2011</v>
      </c>
      <c r="N26" s="930">
        <v>107065</v>
      </c>
      <c r="O26" s="930">
        <v>90752</v>
      </c>
      <c r="P26" s="940">
        <v>197817</v>
      </c>
      <c r="Q26" s="930">
        <v>157800</v>
      </c>
      <c r="R26" s="930">
        <v>151458</v>
      </c>
      <c r="S26" s="940">
        <v>309258</v>
      </c>
      <c r="T26" s="251"/>
      <c r="U26" s="252"/>
    </row>
    <row r="27" spans="1:21" ht="20.100000000000001" customHeight="1" x14ac:dyDescent="0.25">
      <c r="A27" s="45"/>
      <c r="B27" s="411">
        <v>2010</v>
      </c>
      <c r="C27" s="861">
        <v>598914</v>
      </c>
      <c r="D27" s="861">
        <v>1225012</v>
      </c>
      <c r="E27" s="861">
        <v>596165</v>
      </c>
      <c r="F27" s="861">
        <v>137269</v>
      </c>
      <c r="G27" s="861">
        <v>1054093</v>
      </c>
      <c r="H27" s="861">
        <v>653614</v>
      </c>
      <c r="I27" s="861">
        <v>176291</v>
      </c>
      <c r="J27" s="867">
        <v>4441358</v>
      </c>
      <c r="K27" s="249"/>
      <c r="L27" s="249"/>
      <c r="M27" s="941">
        <v>2010</v>
      </c>
      <c r="N27" s="855">
        <v>104769</v>
      </c>
      <c r="O27" s="855">
        <v>74978</v>
      </c>
      <c r="P27" s="801">
        <v>179747</v>
      </c>
      <c r="Q27" s="855">
        <v>148033</v>
      </c>
      <c r="R27" s="855">
        <v>170065</v>
      </c>
      <c r="S27" s="801">
        <v>318098</v>
      </c>
      <c r="T27" s="251"/>
      <c r="U27" s="600"/>
    </row>
    <row r="28" spans="1:21" ht="20.100000000000001" customHeight="1" x14ac:dyDescent="0.25">
      <c r="A28" s="45"/>
      <c r="B28" s="412">
        <v>2009</v>
      </c>
      <c r="C28" s="862">
        <v>621868</v>
      </c>
      <c r="D28" s="862">
        <v>1231812</v>
      </c>
      <c r="E28" s="862">
        <v>674282</v>
      </c>
      <c r="F28" s="862">
        <v>140817</v>
      </c>
      <c r="G28" s="862">
        <v>1115981</v>
      </c>
      <c r="H28" s="862">
        <v>628521</v>
      </c>
      <c r="I28" s="862">
        <v>173006</v>
      </c>
      <c r="J28" s="870">
        <v>4586287</v>
      </c>
      <c r="K28" s="249"/>
      <c r="L28" s="249"/>
      <c r="M28" s="412">
        <v>2009</v>
      </c>
      <c r="N28" s="862">
        <v>99671</v>
      </c>
      <c r="O28" s="862">
        <v>79169</v>
      </c>
      <c r="P28" s="870">
        <v>178840</v>
      </c>
      <c r="Q28" s="862">
        <v>210946</v>
      </c>
      <c r="R28" s="862">
        <v>232576</v>
      </c>
      <c r="S28" s="870">
        <v>443522</v>
      </c>
      <c r="T28" s="248"/>
      <c r="U28" s="249"/>
    </row>
    <row r="29" spans="1:21" ht="20.100000000000001" customHeight="1" x14ac:dyDescent="0.25">
      <c r="A29" s="45"/>
      <c r="B29" s="411">
        <v>2008</v>
      </c>
      <c r="C29" s="861">
        <v>592902</v>
      </c>
      <c r="D29" s="861">
        <v>1276612</v>
      </c>
      <c r="E29" s="861">
        <v>669863</v>
      </c>
      <c r="F29" s="861">
        <v>138033</v>
      </c>
      <c r="G29" s="861">
        <v>1079002</v>
      </c>
      <c r="H29" s="861">
        <v>630577</v>
      </c>
      <c r="I29" s="861">
        <v>196691</v>
      </c>
      <c r="J29" s="867">
        <v>4583680</v>
      </c>
      <c r="K29" s="249"/>
      <c r="L29" s="249"/>
      <c r="M29" s="941">
        <v>2008</v>
      </c>
      <c r="N29" s="855">
        <v>95992</v>
      </c>
      <c r="O29" s="855">
        <v>82262</v>
      </c>
      <c r="P29" s="801">
        <v>178254</v>
      </c>
      <c r="Q29" s="855">
        <v>223850</v>
      </c>
      <c r="R29" s="855">
        <v>220746</v>
      </c>
      <c r="S29" s="801">
        <v>444596</v>
      </c>
      <c r="T29" s="248"/>
      <c r="U29" s="249"/>
    </row>
    <row r="30" spans="1:21" ht="3.75" customHeight="1" thickBot="1" x14ac:dyDescent="0.3">
      <c r="B30" s="623"/>
      <c r="C30" s="616"/>
      <c r="D30" s="616"/>
      <c r="E30" s="616"/>
      <c r="F30" s="616"/>
      <c r="G30" s="616"/>
      <c r="H30" s="616"/>
      <c r="I30" s="616"/>
      <c r="J30" s="617"/>
      <c r="K30" s="249"/>
      <c r="L30" s="249"/>
      <c r="M30" s="623"/>
      <c r="N30" s="616"/>
      <c r="O30" s="616"/>
      <c r="P30" s="617"/>
      <c r="Q30" s="616"/>
      <c r="R30" s="616"/>
      <c r="S30" s="622"/>
      <c r="T30" s="248"/>
      <c r="U30" s="249"/>
    </row>
    <row r="31" spans="1:21" ht="10.5" customHeight="1" x14ac:dyDescent="0.25">
      <c r="B31" s="162"/>
      <c r="M31" s="162"/>
      <c r="S31" s="715"/>
    </row>
    <row r="32" spans="1:21" ht="17.25" customHeight="1" x14ac:dyDescent="0.25">
      <c r="B32" s="162"/>
      <c r="J32" s="729" t="s">
        <v>441</v>
      </c>
      <c r="M32" s="93" t="s">
        <v>489</v>
      </c>
      <c r="S32" s="729" t="s">
        <v>451</v>
      </c>
    </row>
    <row r="33" spans="2:18" ht="30" customHeight="1" x14ac:dyDescent="0.25">
      <c r="B33" s="93"/>
      <c r="J33" s="39"/>
      <c r="M33" s="968" t="s">
        <v>577</v>
      </c>
      <c r="N33" s="968"/>
      <c r="O33" s="968"/>
      <c r="P33" s="968"/>
      <c r="Q33" s="968"/>
      <c r="R33" s="968"/>
    </row>
    <row r="34" spans="2:18" ht="17.25" customHeight="1" x14ac:dyDescent="0.25">
      <c r="B34" s="93"/>
      <c r="J34" s="39"/>
      <c r="M34" s="125" t="s">
        <v>471</v>
      </c>
      <c r="N34" s="947"/>
      <c r="O34" s="947"/>
      <c r="P34" s="947"/>
      <c r="Q34" s="947"/>
      <c r="R34" s="947"/>
    </row>
    <row r="35" spans="2:18" ht="15.75" customHeight="1" x14ac:dyDescent="0.25">
      <c r="B35" s="93"/>
      <c r="J35" s="39"/>
      <c r="M35" s="125" t="s">
        <v>579</v>
      </c>
    </row>
    <row r="36" spans="2:18" ht="15.75" customHeight="1" x14ac:dyDescent="0.25">
      <c r="B36" s="93"/>
      <c r="J36" s="39"/>
      <c r="M36" s="743" t="s">
        <v>475</v>
      </c>
    </row>
    <row r="37" spans="2:18" ht="18.75" customHeight="1" x14ac:dyDescent="0.25">
      <c r="B37" s="162"/>
    </row>
    <row r="38" spans="2:18" ht="10.5" customHeight="1" x14ac:dyDescent="0.25">
      <c r="B38" s="14"/>
      <c r="M38" s="14"/>
    </row>
  </sheetData>
  <sortState ref="L29:S32">
    <sortCondition descending="1" ref="L29:L32"/>
  </sortState>
  <mergeCells count="16">
    <mergeCell ref="S5:S6"/>
    <mergeCell ref="N4:P4"/>
    <mergeCell ref="P5:P6"/>
    <mergeCell ref="Q4:S4"/>
    <mergeCell ref="R5:R6"/>
    <mergeCell ref="Q5:Q6"/>
    <mergeCell ref="M33:R33"/>
    <mergeCell ref="N5:N6"/>
    <mergeCell ref="O5:O6"/>
    <mergeCell ref="B4:B6"/>
    <mergeCell ref="C5:E5"/>
    <mergeCell ref="F5:H5"/>
    <mergeCell ref="I5:I6"/>
    <mergeCell ref="M4:M6"/>
    <mergeCell ref="C4:J4"/>
    <mergeCell ref="J5:J6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Y40"/>
  <sheetViews>
    <sheetView showGridLines="0" view="pageBreakPreview" topLeftCell="K1" zoomScaleNormal="100" zoomScaleSheetLayoutView="10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8.33203125" style="29" customWidth="1"/>
    <col min="3" max="3" width="13.44140625" style="29" customWidth="1"/>
    <col min="4" max="4" width="16.88671875" style="29" customWidth="1"/>
    <col min="5" max="5" width="13.109375" style="29" customWidth="1"/>
    <col min="6" max="6" width="15.6640625" style="29" bestFit="1" customWidth="1"/>
    <col min="7" max="7" width="13.44140625" style="29" customWidth="1"/>
    <col min="8" max="8" width="12.88671875" style="29" customWidth="1"/>
    <col min="9" max="9" width="11.5546875" style="29" customWidth="1"/>
    <col min="10" max="10" width="12.5546875" style="29" customWidth="1"/>
    <col min="11" max="11" width="2" style="246" customWidth="1"/>
    <col min="12" max="12" width="2.44140625" style="246" customWidth="1"/>
    <col min="13" max="13" width="15.6640625" style="29" customWidth="1"/>
    <col min="14" max="14" width="12.6640625" style="29" customWidth="1"/>
    <col min="15" max="15" width="12.5546875" style="29" customWidth="1"/>
    <col min="16" max="16" width="12" style="29" customWidth="1"/>
    <col min="17" max="17" width="10" style="29" bestFit="1" customWidth="1"/>
    <col min="18" max="18" width="12.33203125" style="29" customWidth="1"/>
    <col min="19" max="19" width="12" style="29" customWidth="1"/>
    <col min="20" max="20" width="14.33203125" style="29" customWidth="1"/>
    <col min="21" max="22" width="12.6640625" style="29" customWidth="1"/>
    <col min="23" max="23" width="2.5546875" style="29" customWidth="1"/>
    <col min="24" max="24" width="11.5546875" style="29" bestFit="1" customWidth="1"/>
    <col min="25" max="16384" width="11.44140625" style="29"/>
  </cols>
  <sheetData>
    <row r="1" spans="2:25" x14ac:dyDescent="0.25">
      <c r="B1" s="260"/>
    </row>
    <row r="2" spans="2:25" ht="15.6" x14ac:dyDescent="0.3">
      <c r="B2" s="260" t="s">
        <v>366</v>
      </c>
      <c r="M2" s="260" t="s">
        <v>366</v>
      </c>
      <c r="X2" s="98" t="s">
        <v>194</v>
      </c>
    </row>
    <row r="3" spans="2:25" ht="16.2" thickBot="1" x14ac:dyDescent="0.35">
      <c r="B3" s="260" t="s">
        <v>551</v>
      </c>
      <c r="J3" s="258" t="s">
        <v>217</v>
      </c>
      <c r="M3" s="260" t="s">
        <v>551</v>
      </c>
      <c r="V3" s="256" t="s">
        <v>218</v>
      </c>
      <c r="X3" s="98"/>
    </row>
    <row r="4" spans="2:25" ht="8.1" customHeight="1" thickBot="1" x14ac:dyDescent="0.3">
      <c r="B4" s="260"/>
      <c r="J4" s="258"/>
      <c r="M4" s="260"/>
      <c r="V4" s="281"/>
    </row>
    <row r="5" spans="2:25" ht="25.5" customHeight="1" thickBot="1" x14ac:dyDescent="0.3">
      <c r="B5" s="973" t="s">
        <v>123</v>
      </c>
      <c r="C5" s="973" t="s">
        <v>549</v>
      </c>
      <c r="D5" s="973"/>
      <c r="E5" s="973"/>
      <c r="F5" s="973" t="s">
        <v>550</v>
      </c>
      <c r="G5" s="973"/>
      <c r="H5" s="973"/>
      <c r="I5" s="973" t="s">
        <v>198</v>
      </c>
      <c r="J5" s="973" t="s">
        <v>53</v>
      </c>
      <c r="K5" s="271"/>
      <c r="L5" s="255"/>
      <c r="M5" s="973" t="s">
        <v>123</v>
      </c>
      <c r="N5" s="973" t="s">
        <v>127</v>
      </c>
      <c r="O5" s="973"/>
      <c r="P5" s="973"/>
      <c r="Q5" s="973" t="s">
        <v>202</v>
      </c>
      <c r="R5" s="973"/>
      <c r="S5" s="973"/>
      <c r="T5" s="973" t="s">
        <v>203</v>
      </c>
      <c r="U5" s="973" t="s">
        <v>204</v>
      </c>
      <c r="V5" s="973" t="s">
        <v>126</v>
      </c>
    </row>
    <row r="6" spans="2:25" ht="20.25" customHeight="1" thickBot="1" x14ac:dyDescent="0.3">
      <c r="B6" s="973"/>
      <c r="C6" s="973"/>
      <c r="D6" s="973"/>
      <c r="E6" s="973"/>
      <c r="F6" s="973"/>
      <c r="G6" s="973"/>
      <c r="H6" s="973"/>
      <c r="I6" s="973"/>
      <c r="J6" s="973"/>
      <c r="K6" s="271"/>
      <c r="L6" s="255"/>
      <c r="M6" s="973"/>
      <c r="N6" s="973" t="s">
        <v>187</v>
      </c>
      <c r="O6" s="973" t="s">
        <v>125</v>
      </c>
      <c r="P6" s="973" t="s">
        <v>53</v>
      </c>
      <c r="Q6" s="973" t="s">
        <v>199</v>
      </c>
      <c r="R6" s="973" t="s">
        <v>200</v>
      </c>
      <c r="S6" s="973" t="s">
        <v>53</v>
      </c>
      <c r="T6" s="973"/>
      <c r="U6" s="973"/>
      <c r="V6" s="973"/>
    </row>
    <row r="7" spans="2:25" ht="36.75" customHeight="1" thickBot="1" x14ac:dyDescent="0.3">
      <c r="B7" s="973"/>
      <c r="C7" s="850" t="s">
        <v>51</v>
      </c>
      <c r="D7" s="850" t="s">
        <v>196</v>
      </c>
      <c r="E7" s="850" t="s">
        <v>197</v>
      </c>
      <c r="F7" s="850" t="s">
        <v>196</v>
      </c>
      <c r="G7" s="850" t="s">
        <v>197</v>
      </c>
      <c r="H7" s="850" t="s">
        <v>52</v>
      </c>
      <c r="I7" s="973"/>
      <c r="J7" s="973"/>
      <c r="K7" s="271"/>
      <c r="L7" s="255"/>
      <c r="M7" s="973"/>
      <c r="N7" s="973"/>
      <c r="O7" s="973"/>
      <c r="P7" s="973"/>
      <c r="Q7" s="973"/>
      <c r="R7" s="973"/>
      <c r="S7" s="973"/>
      <c r="T7" s="973"/>
      <c r="U7" s="973"/>
      <c r="V7" s="973"/>
    </row>
    <row r="8" spans="2:25" ht="5.25" customHeight="1" thickBot="1" x14ac:dyDescent="0.3">
      <c r="B8" s="413"/>
      <c r="C8" s="413"/>
      <c r="D8" s="413"/>
      <c r="E8" s="413"/>
      <c r="F8" s="413"/>
      <c r="G8" s="413"/>
      <c r="H8" s="413"/>
      <c r="I8" s="413"/>
      <c r="J8" s="413"/>
      <c r="K8" s="257"/>
      <c r="L8" s="257"/>
      <c r="M8" s="413"/>
      <c r="N8" s="413"/>
      <c r="O8" s="413"/>
      <c r="P8" s="413"/>
      <c r="Q8" s="413"/>
      <c r="R8" s="413"/>
      <c r="S8" s="413"/>
      <c r="T8" s="413"/>
      <c r="U8" s="413"/>
      <c r="V8" s="413"/>
    </row>
    <row r="9" spans="2:25" ht="3" customHeight="1" x14ac:dyDescent="0.25">
      <c r="B9" s="419"/>
      <c r="C9" s="261"/>
      <c r="D9" s="262"/>
      <c r="E9" s="423"/>
      <c r="F9" s="262"/>
      <c r="G9" s="262"/>
      <c r="H9" s="423"/>
      <c r="I9" s="425"/>
      <c r="J9" s="263"/>
      <c r="K9" s="264"/>
      <c r="L9" s="264"/>
      <c r="M9" s="419"/>
      <c r="N9" s="265"/>
      <c r="O9" s="265"/>
      <c r="P9" s="427"/>
      <c r="Q9" s="265"/>
      <c r="R9" s="262"/>
      <c r="S9" s="428"/>
      <c r="T9" s="262"/>
      <c r="U9" s="425"/>
      <c r="V9" s="263"/>
    </row>
    <row r="10" spans="2:25" ht="20.100000000000001" customHeight="1" x14ac:dyDescent="0.25">
      <c r="B10" s="421" t="s">
        <v>559</v>
      </c>
      <c r="C10" s="269">
        <f>SUM(C11:C13)</f>
        <v>1468459</v>
      </c>
      <c r="D10" s="269">
        <f t="shared" ref="D10:E10" si="0">SUM(D11:D13)</f>
        <v>2613981</v>
      </c>
      <c r="E10" s="269">
        <f t="shared" si="0"/>
        <v>309849</v>
      </c>
      <c r="F10" s="269">
        <f>SUM(F11:F13)</f>
        <v>284959</v>
      </c>
      <c r="G10" s="269">
        <f t="shared" ref="G10:H10" si="1">SUM(G11:G13)</f>
        <v>2810083</v>
      </c>
      <c r="H10" s="269">
        <f t="shared" si="1"/>
        <v>597506</v>
      </c>
      <c r="I10" s="886">
        <f>SUM(I11:I13)</f>
        <v>425589</v>
      </c>
      <c r="J10" s="266">
        <f>SUM(J11:J13)</f>
        <v>8510426</v>
      </c>
      <c r="K10" s="264"/>
      <c r="L10" s="264"/>
      <c r="M10" s="421" t="s">
        <v>559</v>
      </c>
      <c r="N10" s="891">
        <f t="shared" ref="N10:T10" si="2">SUM(N11:N13)</f>
        <v>1124121</v>
      </c>
      <c r="O10" s="891">
        <f t="shared" si="2"/>
        <v>421810</v>
      </c>
      <c r="P10" s="898">
        <f t="shared" si="2"/>
        <v>1545931</v>
      </c>
      <c r="Q10" s="891">
        <f t="shared" si="2"/>
        <v>187970</v>
      </c>
      <c r="R10" s="891">
        <f t="shared" si="2"/>
        <v>257971</v>
      </c>
      <c r="S10" s="898">
        <f t="shared" si="2"/>
        <v>445941</v>
      </c>
      <c r="T10" s="891">
        <f t="shared" si="2"/>
        <v>489672</v>
      </c>
      <c r="U10" s="893">
        <v>0</v>
      </c>
      <c r="V10" s="894">
        <f>SUM(V11:V13)</f>
        <v>10991970</v>
      </c>
      <c r="X10" s="65"/>
      <c r="Y10" s="65"/>
    </row>
    <row r="11" spans="2:25" ht="20.100000000000001" customHeight="1" x14ac:dyDescent="0.25">
      <c r="B11" s="420" t="s">
        <v>0</v>
      </c>
      <c r="C11" s="350">
        <v>511890</v>
      </c>
      <c r="D11" s="350">
        <v>904258</v>
      </c>
      <c r="E11" s="634">
        <v>107287</v>
      </c>
      <c r="F11" s="350">
        <v>101992</v>
      </c>
      <c r="G11" s="350">
        <v>982137</v>
      </c>
      <c r="H11" s="634">
        <v>208895</v>
      </c>
      <c r="I11" s="884">
        <v>146250</v>
      </c>
      <c r="J11" s="885">
        <v>2962709</v>
      </c>
      <c r="K11" s="264"/>
      <c r="L11" s="264"/>
      <c r="M11" s="420" t="s">
        <v>0</v>
      </c>
      <c r="N11" s="887">
        <v>372884</v>
      </c>
      <c r="O11" s="888">
        <v>124042</v>
      </c>
      <c r="P11" s="895">
        <v>496926</v>
      </c>
      <c r="Q11" s="887">
        <v>58777</v>
      </c>
      <c r="R11" s="888">
        <v>84945</v>
      </c>
      <c r="S11" s="895">
        <v>143722</v>
      </c>
      <c r="T11" s="888">
        <v>130394</v>
      </c>
      <c r="U11" s="888">
        <v>0</v>
      </c>
      <c r="V11" s="890">
        <v>3733751</v>
      </c>
      <c r="X11" s="65"/>
      <c r="Y11" s="65"/>
    </row>
    <row r="12" spans="2:25" ht="20.100000000000001" customHeight="1" x14ac:dyDescent="0.25">
      <c r="B12" s="421" t="s">
        <v>1</v>
      </c>
      <c r="C12" s="269">
        <v>458544</v>
      </c>
      <c r="D12" s="269">
        <v>813866</v>
      </c>
      <c r="E12" s="628">
        <v>101094</v>
      </c>
      <c r="F12" s="269">
        <v>80985</v>
      </c>
      <c r="G12" s="269">
        <v>903155</v>
      </c>
      <c r="H12" s="628">
        <v>185795</v>
      </c>
      <c r="I12" s="886">
        <v>138202</v>
      </c>
      <c r="J12" s="266">
        <v>2681641</v>
      </c>
      <c r="K12" s="264"/>
      <c r="L12" s="264"/>
      <c r="M12" s="421" t="s">
        <v>1</v>
      </c>
      <c r="N12" s="891">
        <v>348516</v>
      </c>
      <c r="O12" s="892">
        <v>142545</v>
      </c>
      <c r="P12" s="896">
        <v>491061</v>
      </c>
      <c r="Q12" s="891">
        <v>58129</v>
      </c>
      <c r="R12" s="892">
        <v>85049</v>
      </c>
      <c r="S12" s="896">
        <v>143178</v>
      </c>
      <c r="T12" s="892">
        <v>168379</v>
      </c>
      <c r="U12" s="892">
        <v>0</v>
      </c>
      <c r="V12" s="894">
        <v>3484259</v>
      </c>
      <c r="X12" s="65"/>
      <c r="Y12" s="65"/>
    </row>
    <row r="13" spans="2:25" ht="20.100000000000001" customHeight="1" x14ac:dyDescent="0.25">
      <c r="B13" s="420" t="s">
        <v>2</v>
      </c>
      <c r="C13" s="350">
        <v>498025</v>
      </c>
      <c r="D13" s="350">
        <v>895857</v>
      </c>
      <c r="E13" s="634">
        <v>101468</v>
      </c>
      <c r="F13" s="350">
        <v>101982</v>
      </c>
      <c r="G13" s="350">
        <v>924791</v>
      </c>
      <c r="H13" s="634">
        <v>202816</v>
      </c>
      <c r="I13" s="884">
        <v>141137</v>
      </c>
      <c r="J13" s="885">
        <v>2866076</v>
      </c>
      <c r="K13" s="264"/>
      <c r="L13" s="264"/>
      <c r="M13" s="420" t="s">
        <v>2</v>
      </c>
      <c r="N13" s="887">
        <v>402721</v>
      </c>
      <c r="O13" s="888">
        <v>155223</v>
      </c>
      <c r="P13" s="895">
        <v>557944</v>
      </c>
      <c r="Q13" s="887">
        <v>71064</v>
      </c>
      <c r="R13" s="888">
        <v>87977</v>
      </c>
      <c r="S13" s="895">
        <v>159041</v>
      </c>
      <c r="T13" s="888">
        <v>190899</v>
      </c>
      <c r="U13" s="888">
        <v>0</v>
      </c>
      <c r="V13" s="890">
        <v>3773960</v>
      </c>
      <c r="X13" s="65"/>
      <c r="Y13" s="65"/>
    </row>
    <row r="14" spans="2:25" s="246" customFormat="1" ht="20.100000000000001" customHeight="1" x14ac:dyDescent="0.25">
      <c r="B14" s="421" t="s">
        <v>547</v>
      </c>
      <c r="C14" s="269">
        <v>6116080</v>
      </c>
      <c r="D14" s="269">
        <v>10888815</v>
      </c>
      <c r="E14" s="628">
        <v>1444737</v>
      </c>
      <c r="F14" s="269">
        <v>1106644</v>
      </c>
      <c r="G14" s="269">
        <v>11535016</v>
      </c>
      <c r="H14" s="628">
        <v>2408583</v>
      </c>
      <c r="I14" s="886">
        <v>1573450</v>
      </c>
      <c r="J14" s="266">
        <v>35073325</v>
      </c>
      <c r="K14" s="266"/>
      <c r="L14" s="264"/>
      <c r="M14" s="421" t="s">
        <v>548</v>
      </c>
      <c r="N14" s="891">
        <v>3980334</v>
      </c>
      <c r="O14" s="892">
        <v>1596955</v>
      </c>
      <c r="P14" s="896">
        <v>5577289</v>
      </c>
      <c r="Q14" s="891">
        <v>581531</v>
      </c>
      <c r="R14" s="892">
        <v>1030301</v>
      </c>
      <c r="S14" s="896">
        <v>1611832</v>
      </c>
      <c r="T14" s="892">
        <v>1391835</v>
      </c>
      <c r="U14" s="892">
        <v>0</v>
      </c>
      <c r="V14" s="894">
        <v>43654281</v>
      </c>
      <c r="X14" s="65"/>
      <c r="Y14" s="65"/>
    </row>
    <row r="15" spans="2:25" s="246" customFormat="1" ht="20.100000000000001" customHeight="1" x14ac:dyDescent="0.25">
      <c r="B15" s="420" t="s">
        <v>0</v>
      </c>
      <c r="C15" s="350">
        <v>521751</v>
      </c>
      <c r="D15" s="350">
        <v>922066</v>
      </c>
      <c r="E15" s="634">
        <v>110875</v>
      </c>
      <c r="F15" s="350">
        <v>98495</v>
      </c>
      <c r="G15" s="350">
        <v>1033621</v>
      </c>
      <c r="H15" s="634">
        <v>207385</v>
      </c>
      <c r="I15" s="884">
        <v>118061</v>
      </c>
      <c r="J15" s="885">
        <v>3012254</v>
      </c>
      <c r="K15" s="266"/>
      <c r="L15" s="264"/>
      <c r="M15" s="420" t="s">
        <v>0</v>
      </c>
      <c r="N15" s="887">
        <v>305460</v>
      </c>
      <c r="O15" s="887">
        <v>124914</v>
      </c>
      <c r="P15" s="897">
        <v>430374</v>
      </c>
      <c r="Q15" s="887">
        <v>64580</v>
      </c>
      <c r="R15" s="887">
        <v>68578</v>
      </c>
      <c r="S15" s="897">
        <v>133158</v>
      </c>
      <c r="T15" s="889">
        <v>113022</v>
      </c>
      <c r="U15" s="889">
        <v>0</v>
      </c>
      <c r="V15" s="890">
        <v>3688808</v>
      </c>
      <c r="X15" s="65"/>
      <c r="Y15" s="65"/>
    </row>
    <row r="16" spans="2:25" s="246" customFormat="1" ht="20.100000000000001" customHeight="1" x14ac:dyDescent="0.25">
      <c r="B16" s="421" t="s">
        <v>1</v>
      </c>
      <c r="C16" s="269">
        <v>469659</v>
      </c>
      <c r="D16" s="269">
        <v>842818</v>
      </c>
      <c r="E16" s="628">
        <v>111277</v>
      </c>
      <c r="F16" s="269">
        <v>83454</v>
      </c>
      <c r="G16" s="269">
        <v>943740</v>
      </c>
      <c r="H16" s="628">
        <v>188578</v>
      </c>
      <c r="I16" s="886">
        <v>105074</v>
      </c>
      <c r="J16" s="266">
        <v>2744600</v>
      </c>
      <c r="K16" s="264"/>
      <c r="L16" s="264"/>
      <c r="M16" s="421" t="s">
        <v>1</v>
      </c>
      <c r="N16" s="891">
        <v>281258</v>
      </c>
      <c r="O16" s="891">
        <v>119500</v>
      </c>
      <c r="P16" s="898">
        <v>400758</v>
      </c>
      <c r="Q16" s="891">
        <v>43001</v>
      </c>
      <c r="R16" s="892">
        <v>78841</v>
      </c>
      <c r="S16" s="896">
        <v>121842</v>
      </c>
      <c r="T16" s="892">
        <v>102369</v>
      </c>
      <c r="U16" s="892">
        <v>0</v>
      </c>
      <c r="V16" s="894">
        <v>3369569</v>
      </c>
      <c r="X16" s="65"/>
      <c r="Y16" s="65"/>
    </row>
    <row r="17" spans="2:25" s="246" customFormat="1" ht="20.100000000000001" customHeight="1" x14ac:dyDescent="0.25">
      <c r="B17" s="420" t="s">
        <v>2</v>
      </c>
      <c r="C17" s="350">
        <v>459489</v>
      </c>
      <c r="D17" s="350">
        <v>898420</v>
      </c>
      <c r="E17" s="634">
        <v>114976</v>
      </c>
      <c r="F17" s="350">
        <v>90194</v>
      </c>
      <c r="G17" s="350">
        <v>1013048</v>
      </c>
      <c r="H17" s="634">
        <v>199862</v>
      </c>
      <c r="I17" s="884">
        <v>126600</v>
      </c>
      <c r="J17" s="885">
        <v>2902589</v>
      </c>
      <c r="K17" s="264"/>
      <c r="L17" s="264"/>
      <c r="M17" s="420" t="s">
        <v>2</v>
      </c>
      <c r="N17" s="887">
        <v>305417</v>
      </c>
      <c r="O17" s="888">
        <v>127637</v>
      </c>
      <c r="P17" s="895">
        <v>433054</v>
      </c>
      <c r="Q17" s="887">
        <v>44922</v>
      </c>
      <c r="R17" s="888">
        <v>80317</v>
      </c>
      <c r="S17" s="895">
        <v>125239</v>
      </c>
      <c r="T17" s="888">
        <v>124874</v>
      </c>
      <c r="U17" s="888">
        <v>0</v>
      </c>
      <c r="V17" s="890">
        <v>3585756</v>
      </c>
      <c r="X17" s="65"/>
      <c r="Y17" s="65"/>
    </row>
    <row r="18" spans="2:25" s="246" customFormat="1" ht="20.100000000000001" customHeight="1" x14ac:dyDescent="0.25">
      <c r="B18" s="421" t="s">
        <v>3</v>
      </c>
      <c r="C18" s="269">
        <v>488491</v>
      </c>
      <c r="D18" s="269">
        <v>878715</v>
      </c>
      <c r="E18" s="628">
        <v>124763</v>
      </c>
      <c r="F18" s="269">
        <v>92859</v>
      </c>
      <c r="G18" s="269">
        <v>960883</v>
      </c>
      <c r="H18" s="628">
        <v>196039</v>
      </c>
      <c r="I18" s="886">
        <v>136222</v>
      </c>
      <c r="J18" s="266">
        <v>2877972</v>
      </c>
      <c r="K18" s="264"/>
      <c r="L18" s="264"/>
      <c r="M18" s="421" t="s">
        <v>3</v>
      </c>
      <c r="N18" s="891">
        <v>302969</v>
      </c>
      <c r="O18" s="892">
        <v>152672</v>
      </c>
      <c r="P18" s="896">
        <v>455641</v>
      </c>
      <c r="Q18" s="891">
        <v>48421</v>
      </c>
      <c r="R18" s="892">
        <v>86909</v>
      </c>
      <c r="S18" s="896">
        <v>135330</v>
      </c>
      <c r="T18" s="892">
        <v>127365</v>
      </c>
      <c r="U18" s="892">
        <v>0</v>
      </c>
      <c r="V18" s="894">
        <v>3596308</v>
      </c>
      <c r="W18" s="707"/>
      <c r="X18" s="65"/>
      <c r="Y18" s="65"/>
    </row>
    <row r="19" spans="2:25" s="246" customFormat="1" ht="20.100000000000001" customHeight="1" x14ac:dyDescent="0.25">
      <c r="B19" s="420" t="s">
        <v>4</v>
      </c>
      <c r="C19" s="350">
        <v>537293</v>
      </c>
      <c r="D19" s="350">
        <v>900448</v>
      </c>
      <c r="E19" s="634">
        <v>131946</v>
      </c>
      <c r="F19" s="350">
        <v>95379</v>
      </c>
      <c r="G19" s="350">
        <v>925986</v>
      </c>
      <c r="H19" s="634">
        <v>213190</v>
      </c>
      <c r="I19" s="884">
        <v>117956</v>
      </c>
      <c r="J19" s="885">
        <v>2922198</v>
      </c>
      <c r="K19" s="264"/>
      <c r="L19" s="264"/>
      <c r="M19" s="420" t="s">
        <v>4</v>
      </c>
      <c r="N19" s="887">
        <v>325326</v>
      </c>
      <c r="O19" s="888">
        <v>147118</v>
      </c>
      <c r="P19" s="895">
        <v>472444</v>
      </c>
      <c r="Q19" s="887">
        <v>51386</v>
      </c>
      <c r="R19" s="888">
        <v>91540</v>
      </c>
      <c r="S19" s="895">
        <v>142926</v>
      </c>
      <c r="T19" s="888">
        <v>126472</v>
      </c>
      <c r="U19" s="888">
        <v>0</v>
      </c>
      <c r="V19" s="890">
        <v>3664040</v>
      </c>
      <c r="X19" s="65"/>
      <c r="Y19" s="65"/>
    </row>
    <row r="20" spans="2:25" s="246" customFormat="1" ht="20.100000000000001" customHeight="1" x14ac:dyDescent="0.25">
      <c r="B20" s="421" t="s">
        <v>5</v>
      </c>
      <c r="C20" s="269">
        <v>528486</v>
      </c>
      <c r="D20" s="269">
        <v>891593</v>
      </c>
      <c r="E20" s="628">
        <v>96900</v>
      </c>
      <c r="F20" s="269">
        <v>89027</v>
      </c>
      <c r="G20" s="269">
        <v>890749</v>
      </c>
      <c r="H20" s="628">
        <v>200013</v>
      </c>
      <c r="I20" s="886">
        <v>134641</v>
      </c>
      <c r="J20" s="266">
        <v>2831409</v>
      </c>
      <c r="K20" s="264"/>
      <c r="L20" s="264"/>
      <c r="M20" s="421" t="s">
        <v>5</v>
      </c>
      <c r="N20" s="891">
        <v>301929</v>
      </c>
      <c r="O20" s="892">
        <v>138820</v>
      </c>
      <c r="P20" s="896">
        <v>440749</v>
      </c>
      <c r="Q20" s="891">
        <v>50396</v>
      </c>
      <c r="R20" s="892">
        <v>85240</v>
      </c>
      <c r="S20" s="896">
        <v>135636</v>
      </c>
      <c r="T20" s="892">
        <v>116537</v>
      </c>
      <c r="U20" s="892">
        <v>0</v>
      </c>
      <c r="V20" s="894">
        <v>3524331</v>
      </c>
      <c r="X20" s="65"/>
      <c r="Y20" s="65"/>
    </row>
    <row r="21" spans="2:25" s="246" customFormat="1" ht="20.100000000000001" customHeight="1" x14ac:dyDescent="0.25">
      <c r="B21" s="420" t="s">
        <v>60</v>
      </c>
      <c r="C21" s="350">
        <v>530280</v>
      </c>
      <c r="D21" s="350">
        <v>942027</v>
      </c>
      <c r="E21" s="634">
        <v>113675</v>
      </c>
      <c r="F21" s="350">
        <v>93540</v>
      </c>
      <c r="G21" s="350">
        <v>931683</v>
      </c>
      <c r="H21" s="634">
        <v>204839</v>
      </c>
      <c r="I21" s="884">
        <v>131680</v>
      </c>
      <c r="J21" s="885">
        <v>2947724</v>
      </c>
      <c r="K21" s="264"/>
      <c r="L21" s="264"/>
      <c r="M21" s="420" t="s">
        <v>60</v>
      </c>
      <c r="N21" s="887">
        <v>364114</v>
      </c>
      <c r="O21" s="888">
        <v>141452</v>
      </c>
      <c r="P21" s="895">
        <v>505566</v>
      </c>
      <c r="Q21" s="887">
        <v>42620</v>
      </c>
      <c r="R21" s="888">
        <v>84796</v>
      </c>
      <c r="S21" s="895">
        <v>127416</v>
      </c>
      <c r="T21" s="888">
        <v>123879</v>
      </c>
      <c r="U21" s="888">
        <v>0</v>
      </c>
      <c r="V21" s="890">
        <v>3704585</v>
      </c>
      <c r="X21" s="65"/>
      <c r="Y21" s="65"/>
    </row>
    <row r="22" spans="2:25" s="246" customFormat="1" ht="20.100000000000001" customHeight="1" x14ac:dyDescent="0.25">
      <c r="B22" s="421" t="s">
        <v>61</v>
      </c>
      <c r="C22" s="269">
        <v>550629</v>
      </c>
      <c r="D22" s="269">
        <v>961666</v>
      </c>
      <c r="E22" s="628">
        <v>136694</v>
      </c>
      <c r="F22" s="269">
        <v>98340</v>
      </c>
      <c r="G22" s="269">
        <v>942515</v>
      </c>
      <c r="H22" s="628">
        <v>199904</v>
      </c>
      <c r="I22" s="886">
        <v>145633</v>
      </c>
      <c r="J22" s="266">
        <v>3035381</v>
      </c>
      <c r="K22" s="264"/>
      <c r="L22" s="264"/>
      <c r="M22" s="421" t="s">
        <v>61</v>
      </c>
      <c r="N22" s="891">
        <v>366019</v>
      </c>
      <c r="O22" s="892">
        <v>151925</v>
      </c>
      <c r="P22" s="896">
        <v>517944</v>
      </c>
      <c r="Q22" s="891">
        <v>53926</v>
      </c>
      <c r="R22" s="892">
        <v>92273</v>
      </c>
      <c r="S22" s="896">
        <v>146199</v>
      </c>
      <c r="T22" s="892">
        <v>115624</v>
      </c>
      <c r="U22" s="892">
        <v>0</v>
      </c>
      <c r="V22" s="894">
        <v>3815148</v>
      </c>
      <c r="X22" s="65"/>
      <c r="Y22" s="65"/>
    </row>
    <row r="23" spans="2:25" s="246" customFormat="1" ht="20.100000000000001" customHeight="1" x14ac:dyDescent="0.25">
      <c r="B23" s="420" t="s">
        <v>62</v>
      </c>
      <c r="C23" s="350">
        <v>496944</v>
      </c>
      <c r="D23" s="350">
        <v>902444</v>
      </c>
      <c r="E23" s="634">
        <v>131497</v>
      </c>
      <c r="F23" s="350">
        <v>91992</v>
      </c>
      <c r="G23" s="350">
        <v>865295</v>
      </c>
      <c r="H23" s="634">
        <v>207397</v>
      </c>
      <c r="I23" s="884">
        <v>122303</v>
      </c>
      <c r="J23" s="885">
        <v>2817872</v>
      </c>
      <c r="K23" s="264"/>
      <c r="L23" s="264"/>
      <c r="M23" s="420" t="s">
        <v>62</v>
      </c>
      <c r="N23" s="887">
        <v>344750</v>
      </c>
      <c r="O23" s="888">
        <v>127511</v>
      </c>
      <c r="P23" s="895">
        <v>472261</v>
      </c>
      <c r="Q23" s="887">
        <v>46222</v>
      </c>
      <c r="R23" s="888">
        <v>94021</v>
      </c>
      <c r="S23" s="895">
        <v>140243</v>
      </c>
      <c r="T23" s="888">
        <v>107522</v>
      </c>
      <c r="U23" s="888">
        <v>0</v>
      </c>
      <c r="V23" s="890">
        <v>3537898</v>
      </c>
      <c r="X23" s="65"/>
      <c r="Y23" s="65"/>
    </row>
    <row r="24" spans="2:25" s="246" customFormat="1" ht="20.100000000000001" customHeight="1" x14ac:dyDescent="0.25">
      <c r="B24" s="421" t="s">
        <v>63</v>
      </c>
      <c r="C24" s="269">
        <v>522546</v>
      </c>
      <c r="D24" s="269">
        <v>935139</v>
      </c>
      <c r="E24" s="628">
        <v>129711</v>
      </c>
      <c r="F24" s="269">
        <v>95281</v>
      </c>
      <c r="G24" s="269">
        <v>985437</v>
      </c>
      <c r="H24" s="628">
        <v>216094</v>
      </c>
      <c r="I24" s="886">
        <v>155952</v>
      </c>
      <c r="J24" s="266">
        <v>3040160</v>
      </c>
      <c r="K24" s="264"/>
      <c r="L24" s="264"/>
      <c r="M24" s="421" t="s">
        <v>63</v>
      </c>
      <c r="N24" s="891">
        <v>346273</v>
      </c>
      <c r="O24" s="892">
        <v>146011</v>
      </c>
      <c r="P24" s="896">
        <v>492284</v>
      </c>
      <c r="Q24" s="891">
        <v>44063</v>
      </c>
      <c r="R24" s="892">
        <v>90919</v>
      </c>
      <c r="S24" s="896">
        <v>134982</v>
      </c>
      <c r="T24" s="892">
        <v>122319</v>
      </c>
      <c r="U24" s="892">
        <v>0</v>
      </c>
      <c r="V24" s="894">
        <v>3789745</v>
      </c>
      <c r="X24" s="65"/>
      <c r="Y24" s="65"/>
    </row>
    <row r="25" spans="2:25" s="246" customFormat="1" ht="20.100000000000001" customHeight="1" x14ac:dyDescent="0.25">
      <c r="B25" s="420" t="s">
        <v>64</v>
      </c>
      <c r="C25" s="350">
        <v>515256</v>
      </c>
      <c r="D25" s="350">
        <v>905002</v>
      </c>
      <c r="E25" s="634">
        <v>136701</v>
      </c>
      <c r="F25" s="350">
        <v>89535</v>
      </c>
      <c r="G25" s="350">
        <v>1016669</v>
      </c>
      <c r="H25" s="634">
        <v>192637</v>
      </c>
      <c r="I25" s="884">
        <v>137651</v>
      </c>
      <c r="J25" s="885">
        <v>2993451</v>
      </c>
      <c r="K25" s="264"/>
      <c r="L25" s="264"/>
      <c r="M25" s="420" t="s">
        <v>64</v>
      </c>
      <c r="N25" s="887">
        <v>353698</v>
      </c>
      <c r="O25" s="888">
        <v>119098</v>
      </c>
      <c r="P25" s="895">
        <v>472796</v>
      </c>
      <c r="Q25" s="887">
        <v>47641</v>
      </c>
      <c r="R25" s="888">
        <v>89768</v>
      </c>
      <c r="S25" s="895">
        <v>137409</v>
      </c>
      <c r="T25" s="888">
        <v>111635</v>
      </c>
      <c r="U25" s="888">
        <v>0</v>
      </c>
      <c r="V25" s="890">
        <v>3715291</v>
      </c>
      <c r="X25" s="65"/>
      <c r="Y25" s="65"/>
    </row>
    <row r="26" spans="2:25" s="246" customFormat="1" ht="20.100000000000001" customHeight="1" x14ac:dyDescent="0.25">
      <c r="B26" s="421" t="s">
        <v>65</v>
      </c>
      <c r="C26" s="269">
        <v>495256</v>
      </c>
      <c r="D26" s="269">
        <v>908477</v>
      </c>
      <c r="E26" s="628">
        <v>105722</v>
      </c>
      <c r="F26" s="269">
        <v>88548</v>
      </c>
      <c r="G26" s="269">
        <v>1025390</v>
      </c>
      <c r="H26" s="628">
        <v>182645</v>
      </c>
      <c r="I26" s="886">
        <v>141677</v>
      </c>
      <c r="J26" s="266">
        <v>2947715</v>
      </c>
      <c r="K26" s="264"/>
      <c r="L26" s="264"/>
      <c r="M26" s="421" t="s">
        <v>65</v>
      </c>
      <c r="N26" s="891">
        <v>383121</v>
      </c>
      <c r="O26" s="892">
        <v>100297</v>
      </c>
      <c r="P26" s="896">
        <v>483418</v>
      </c>
      <c r="Q26" s="891">
        <v>44353</v>
      </c>
      <c r="R26" s="892">
        <v>87099</v>
      </c>
      <c r="S26" s="896">
        <v>131452</v>
      </c>
      <c r="T26" s="892">
        <v>100217</v>
      </c>
      <c r="U26" s="892">
        <v>0</v>
      </c>
      <c r="V26" s="894">
        <v>3662802</v>
      </c>
      <c r="X26" s="65"/>
      <c r="Y26" s="65"/>
    </row>
    <row r="27" spans="2:25" s="246" customFormat="1" ht="20.100000000000001" customHeight="1" x14ac:dyDescent="0.25">
      <c r="B27" s="398" t="s">
        <v>578</v>
      </c>
      <c r="C27" s="350">
        <v>6155583</v>
      </c>
      <c r="D27" s="350">
        <v>10508433</v>
      </c>
      <c r="E27" s="634">
        <v>1711043</v>
      </c>
      <c r="F27" s="350">
        <v>1332802</v>
      </c>
      <c r="G27" s="350">
        <v>10389512</v>
      </c>
      <c r="H27" s="634">
        <v>2494020</v>
      </c>
      <c r="I27" s="884">
        <v>1664278</v>
      </c>
      <c r="J27" s="885">
        <v>34255671</v>
      </c>
      <c r="K27" s="264"/>
      <c r="L27" s="264"/>
      <c r="M27" s="398" t="s">
        <v>578</v>
      </c>
      <c r="N27" s="887">
        <v>3399009</v>
      </c>
      <c r="O27" s="887">
        <v>1535098</v>
      </c>
      <c r="P27" s="897">
        <v>4934107</v>
      </c>
      <c r="Q27" s="887">
        <v>913352</v>
      </c>
      <c r="R27" s="887">
        <v>817018</v>
      </c>
      <c r="S27" s="897">
        <v>1730370</v>
      </c>
      <c r="T27" s="887">
        <v>1110440</v>
      </c>
      <c r="U27" s="889">
        <v>1412</v>
      </c>
      <c r="V27" s="890">
        <v>42032000</v>
      </c>
      <c r="X27" s="65"/>
      <c r="Y27" s="65"/>
    </row>
    <row r="28" spans="2:25" s="246" customFormat="1" ht="20.100000000000001" customHeight="1" x14ac:dyDescent="0.25">
      <c r="B28" s="421">
        <v>2011</v>
      </c>
      <c r="C28" s="269">
        <v>6255859</v>
      </c>
      <c r="D28" s="269">
        <v>10865592</v>
      </c>
      <c r="E28" s="628">
        <v>4312269</v>
      </c>
      <c r="F28" s="269">
        <v>1371552</v>
      </c>
      <c r="G28" s="269">
        <v>9790266</v>
      </c>
      <c r="H28" s="628">
        <v>2819848</v>
      </c>
      <c r="I28" s="886">
        <v>1922955</v>
      </c>
      <c r="J28" s="266">
        <v>37338341</v>
      </c>
      <c r="K28" s="264"/>
      <c r="L28" s="264"/>
      <c r="M28" s="421">
        <v>2011</v>
      </c>
      <c r="N28" s="942">
        <v>2884747</v>
      </c>
      <c r="O28" s="942">
        <v>1530193</v>
      </c>
      <c r="P28" s="943">
        <v>4414940</v>
      </c>
      <c r="Q28" s="942">
        <v>1024071</v>
      </c>
      <c r="R28" s="942">
        <v>847247</v>
      </c>
      <c r="S28" s="943">
        <v>1871318</v>
      </c>
      <c r="T28" s="942">
        <v>3736360</v>
      </c>
      <c r="U28" s="944">
        <v>15354</v>
      </c>
      <c r="V28" s="945">
        <v>47376313</v>
      </c>
      <c r="X28" s="65"/>
      <c r="Y28" s="65"/>
    </row>
    <row r="29" spans="2:25" s="246" customFormat="1" ht="20.100000000000001" customHeight="1" x14ac:dyDescent="0.25">
      <c r="B29" s="420">
        <v>2010</v>
      </c>
      <c r="C29" s="350">
        <v>6024206</v>
      </c>
      <c r="D29" s="350">
        <v>11003205</v>
      </c>
      <c r="E29" s="634">
        <v>6362042</v>
      </c>
      <c r="F29" s="350">
        <v>1327685</v>
      </c>
      <c r="G29" s="350">
        <v>9029713</v>
      </c>
      <c r="H29" s="634">
        <v>2614346</v>
      </c>
      <c r="I29" s="884">
        <v>1817291</v>
      </c>
      <c r="J29" s="885">
        <v>38178488</v>
      </c>
      <c r="K29" s="266"/>
      <c r="L29" s="266"/>
      <c r="M29" s="420">
        <v>2010</v>
      </c>
      <c r="N29" s="887">
        <v>2630149</v>
      </c>
      <c r="O29" s="887">
        <v>1271096</v>
      </c>
      <c r="P29" s="897">
        <v>3901245</v>
      </c>
      <c r="Q29" s="887">
        <v>937782</v>
      </c>
      <c r="R29" s="887">
        <v>953709</v>
      </c>
      <c r="S29" s="897">
        <v>1891491</v>
      </c>
      <c r="T29" s="887">
        <v>3178842</v>
      </c>
      <c r="U29" s="889">
        <v>15496</v>
      </c>
      <c r="V29" s="890">
        <v>47165562</v>
      </c>
      <c r="X29" s="65"/>
      <c r="Y29" s="65"/>
    </row>
    <row r="30" spans="2:25" s="246" customFormat="1" ht="20.100000000000001" customHeight="1" x14ac:dyDescent="0.25">
      <c r="B30" s="421">
        <v>2009</v>
      </c>
      <c r="C30" s="269">
        <v>5988183</v>
      </c>
      <c r="D30" s="269">
        <v>11362033</v>
      </c>
      <c r="E30" s="628">
        <v>7266820</v>
      </c>
      <c r="F30" s="269">
        <v>1328602</v>
      </c>
      <c r="G30" s="269">
        <v>9472008</v>
      </c>
      <c r="H30" s="628">
        <v>2499701</v>
      </c>
      <c r="I30" s="886">
        <v>1726541</v>
      </c>
      <c r="J30" s="266">
        <v>39643888</v>
      </c>
      <c r="K30" s="264"/>
      <c r="L30" s="264"/>
      <c r="M30" s="421">
        <v>2009</v>
      </c>
      <c r="N30" s="891">
        <v>2399520</v>
      </c>
      <c r="O30" s="891">
        <v>1390451</v>
      </c>
      <c r="P30" s="898">
        <v>3789971</v>
      </c>
      <c r="Q30" s="891">
        <v>1093438</v>
      </c>
      <c r="R30" s="891">
        <v>1168139</v>
      </c>
      <c r="S30" s="898">
        <v>2261577</v>
      </c>
      <c r="T30" s="891">
        <v>3001844</v>
      </c>
      <c r="U30" s="893">
        <v>14562</v>
      </c>
      <c r="V30" s="894">
        <v>48711842</v>
      </c>
      <c r="X30" s="65"/>
      <c r="Y30" s="65"/>
    </row>
    <row r="31" spans="2:25" s="246" customFormat="1" ht="20.100000000000001" customHeight="1" x14ac:dyDescent="0.25">
      <c r="B31" s="420">
        <v>2008</v>
      </c>
      <c r="C31" s="350">
        <v>5812426</v>
      </c>
      <c r="D31" s="350">
        <v>11447453</v>
      </c>
      <c r="E31" s="634">
        <v>6520158</v>
      </c>
      <c r="F31" s="350">
        <v>1241497</v>
      </c>
      <c r="G31" s="350">
        <v>9005727</v>
      </c>
      <c r="H31" s="634">
        <v>2512377</v>
      </c>
      <c r="I31" s="884">
        <v>1727231</v>
      </c>
      <c r="J31" s="885">
        <v>38266869</v>
      </c>
      <c r="K31" s="264"/>
      <c r="L31" s="264"/>
      <c r="M31" s="420">
        <v>2008</v>
      </c>
      <c r="N31" s="887">
        <v>2309384</v>
      </c>
      <c r="O31" s="887">
        <v>1472606</v>
      </c>
      <c r="P31" s="897">
        <v>3781990</v>
      </c>
      <c r="Q31" s="887">
        <v>1257330</v>
      </c>
      <c r="R31" s="887">
        <v>1000818</v>
      </c>
      <c r="S31" s="897">
        <v>2258148</v>
      </c>
      <c r="T31" s="887">
        <v>3300608</v>
      </c>
      <c r="U31" s="889">
        <v>14666</v>
      </c>
      <c r="V31" s="890">
        <v>47622281</v>
      </c>
      <c r="X31" s="65"/>
      <c r="Y31" s="65"/>
    </row>
    <row r="32" spans="2:25" ht="6.75" customHeight="1" thickBot="1" x14ac:dyDescent="0.3">
      <c r="B32" s="422"/>
      <c r="C32" s="625"/>
      <c r="D32" s="414"/>
      <c r="E32" s="424"/>
      <c r="F32" s="414"/>
      <c r="G32" s="414"/>
      <c r="H32" s="424"/>
      <c r="I32" s="426"/>
      <c r="J32" s="415"/>
      <c r="K32" s="264"/>
      <c r="L32" s="264"/>
      <c r="M32" s="422"/>
      <c r="N32" s="418"/>
      <c r="O32" s="629"/>
      <c r="P32" s="627"/>
      <c r="Q32" s="418"/>
      <c r="R32" s="424"/>
      <c r="S32" s="626"/>
      <c r="T32" s="424"/>
      <c r="U32" s="424"/>
      <c r="V32" s="415"/>
    </row>
    <row r="33" spans="2:22" ht="3" customHeight="1" x14ac:dyDescent="0.25">
      <c r="B33" s="624"/>
      <c r="C33" s="267"/>
      <c r="D33" s="267"/>
      <c r="E33" s="267"/>
      <c r="F33" s="267"/>
      <c r="G33" s="267"/>
      <c r="H33" s="267"/>
      <c r="I33" s="267"/>
      <c r="J33" s="268"/>
      <c r="K33" s="264"/>
      <c r="L33" s="264"/>
      <c r="M33" s="624"/>
      <c r="N33" s="269"/>
      <c r="O33" s="269"/>
      <c r="P33" s="266"/>
      <c r="Q33" s="269"/>
      <c r="R33" s="267"/>
      <c r="S33" s="268"/>
      <c r="T33" s="267"/>
      <c r="U33" s="267"/>
      <c r="V33" s="268"/>
    </row>
    <row r="34" spans="2:22" ht="3.75" customHeight="1" x14ac:dyDescent="0.25">
      <c r="B34" s="624"/>
      <c r="C34" s="267"/>
      <c r="D34" s="267"/>
      <c r="E34" s="267"/>
      <c r="F34" s="267"/>
      <c r="G34" s="267"/>
      <c r="H34" s="267"/>
      <c r="I34" s="267"/>
      <c r="J34" s="268"/>
      <c r="K34" s="264"/>
      <c r="L34" s="264"/>
      <c r="M34" s="624"/>
      <c r="N34" s="269"/>
      <c r="O34" s="269"/>
      <c r="P34" s="266"/>
      <c r="Q34" s="269"/>
      <c r="R34" s="267"/>
      <c r="S34" s="268"/>
      <c r="T34" s="267"/>
      <c r="U34" s="267"/>
      <c r="V34" s="268"/>
    </row>
    <row r="35" spans="2:22" ht="19.5" customHeight="1" x14ac:dyDescent="0.25">
      <c r="B35" s="162"/>
      <c r="J35" s="731" t="s">
        <v>452</v>
      </c>
      <c r="K35" s="257"/>
      <c r="L35" s="257"/>
      <c r="M35" s="162" t="s">
        <v>489</v>
      </c>
      <c r="V35" s="730" t="s">
        <v>453</v>
      </c>
    </row>
    <row r="36" spans="2:22" ht="21" customHeight="1" x14ac:dyDescent="0.25">
      <c r="B36" s="93"/>
      <c r="M36" s="93" t="s">
        <v>580</v>
      </c>
      <c r="N36" s="247"/>
      <c r="O36" s="247"/>
      <c r="P36" s="247"/>
      <c r="Q36" s="247"/>
      <c r="R36" s="247"/>
      <c r="S36" s="247"/>
      <c r="T36" s="247"/>
      <c r="U36" s="247"/>
      <c r="V36" s="247"/>
    </row>
    <row r="37" spans="2:22" ht="15.75" customHeight="1" x14ac:dyDescent="0.25">
      <c r="B37" s="93"/>
      <c r="M37" s="125" t="s">
        <v>471</v>
      </c>
    </row>
    <row r="38" spans="2:22" ht="15.75" customHeight="1" x14ac:dyDescent="0.25">
      <c r="B38" s="93"/>
      <c r="M38" s="125" t="s">
        <v>579</v>
      </c>
    </row>
    <row r="39" spans="2:22" ht="15.75" customHeight="1" x14ac:dyDescent="0.25">
      <c r="B39" s="93"/>
      <c r="M39" s="162" t="s">
        <v>475</v>
      </c>
    </row>
    <row r="40" spans="2:22" x14ac:dyDescent="0.25">
      <c r="B40" s="162"/>
    </row>
  </sheetData>
  <mergeCells count="17">
    <mergeCell ref="M5:M7"/>
    <mergeCell ref="V5:V7"/>
    <mergeCell ref="N6:N7"/>
    <mergeCell ref="O6:O7"/>
    <mergeCell ref="P6:P7"/>
    <mergeCell ref="Q6:Q7"/>
    <mergeCell ref="S6:S7"/>
    <mergeCell ref="R6:R7"/>
    <mergeCell ref="Q5:S5"/>
    <mergeCell ref="N5:P5"/>
    <mergeCell ref="T5:T7"/>
    <mergeCell ref="U5:U7"/>
    <mergeCell ref="C5:E6"/>
    <mergeCell ref="F5:H6"/>
    <mergeCell ref="I5:I7"/>
    <mergeCell ref="J5:J7"/>
    <mergeCell ref="B5:B7"/>
  </mergeCells>
  <hyperlinks>
    <hyperlink ref="X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40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5" style="29" customWidth="1"/>
    <col min="3" max="3" width="11.88671875" style="29" customWidth="1"/>
    <col min="4" max="4" width="12" style="29" customWidth="1"/>
    <col min="5" max="5" width="11" style="29" customWidth="1"/>
    <col min="6" max="6" width="11.109375" style="29" customWidth="1"/>
    <col min="7" max="7" width="10.33203125" style="29" customWidth="1"/>
    <col min="8" max="8" width="11" style="29" customWidth="1"/>
    <col min="9" max="9" width="10.109375" style="29" customWidth="1"/>
    <col min="10" max="10" width="11.44140625" style="29" customWidth="1"/>
    <col min="11" max="11" width="10.33203125" style="29" customWidth="1"/>
    <col min="12" max="12" width="11.6640625" style="29" customWidth="1"/>
    <col min="13" max="14" width="3" style="29" customWidth="1"/>
    <col min="15" max="15" width="12.6640625" style="29" customWidth="1"/>
    <col min="16" max="16" width="12" style="29" customWidth="1"/>
    <col min="17" max="17" width="11.5546875" style="29" customWidth="1"/>
    <col min="18" max="18" width="11.33203125" style="29" customWidth="1"/>
    <col min="19" max="19" width="10.44140625" style="29" customWidth="1"/>
    <col min="20" max="20" width="9.88671875" style="29" customWidth="1"/>
    <col min="21" max="21" width="10.6640625" style="29" customWidth="1"/>
    <col min="22" max="22" width="11.88671875" style="29" customWidth="1"/>
    <col min="23" max="23" width="10.5546875" style="29" customWidth="1"/>
    <col min="24" max="24" width="10.88671875" style="29" customWidth="1"/>
    <col min="25" max="25" width="11.44140625" style="29" customWidth="1"/>
    <col min="26" max="26" width="3" style="29" customWidth="1"/>
    <col min="27" max="16384" width="11.44140625" style="29"/>
  </cols>
  <sheetData>
    <row r="1" spans="1:27" x14ac:dyDescent="0.25">
      <c r="B1" s="32" t="s">
        <v>376</v>
      </c>
      <c r="O1" s="32" t="s">
        <v>376</v>
      </c>
    </row>
    <row r="2" spans="1:27" ht="12.75" customHeight="1" x14ac:dyDescent="0.3">
      <c r="B2" s="784" t="s">
        <v>266</v>
      </c>
      <c r="G2" s="270"/>
      <c r="L2" s="258" t="s">
        <v>217</v>
      </c>
      <c r="O2" s="784" t="s">
        <v>266</v>
      </c>
      <c r="Y2" s="258" t="s">
        <v>218</v>
      </c>
      <c r="AA2" s="98" t="s">
        <v>194</v>
      </c>
    </row>
    <row r="3" spans="1:27" ht="8.1" customHeight="1" thickBot="1" x14ac:dyDescent="0.3">
      <c r="L3" s="258"/>
      <c r="Y3" s="258"/>
    </row>
    <row r="4" spans="1:27" ht="34.5" customHeight="1" thickBot="1" x14ac:dyDescent="0.3">
      <c r="A4" s="433"/>
      <c r="B4" s="981" t="s">
        <v>123</v>
      </c>
      <c r="C4" s="983" t="s">
        <v>128</v>
      </c>
      <c r="D4" s="983"/>
      <c r="E4" s="983"/>
      <c r="F4" s="983"/>
      <c r="G4" s="983"/>
      <c r="H4" s="983"/>
      <c r="I4" s="983"/>
      <c r="J4" s="983"/>
      <c r="K4" s="983"/>
      <c r="L4" s="984"/>
      <c r="M4" s="271"/>
      <c r="N4" s="271"/>
      <c r="O4" s="985" t="s">
        <v>123</v>
      </c>
      <c r="P4" s="986" t="s">
        <v>209</v>
      </c>
      <c r="Q4" s="986"/>
      <c r="R4" s="986"/>
      <c r="S4" s="986"/>
      <c r="T4" s="987"/>
      <c r="U4" s="988" t="s">
        <v>435</v>
      </c>
      <c r="V4" s="973" t="s">
        <v>129</v>
      </c>
      <c r="W4" s="973" t="s">
        <v>436</v>
      </c>
      <c r="X4" s="973"/>
      <c r="Y4" s="973" t="s">
        <v>131</v>
      </c>
      <c r="Z4" s="271"/>
      <c r="AA4" s="39"/>
    </row>
    <row r="5" spans="1:27" ht="40.200000000000003" thickBot="1" x14ac:dyDescent="0.3">
      <c r="A5" s="433"/>
      <c r="B5" s="982"/>
      <c r="C5" s="405" t="s">
        <v>54</v>
      </c>
      <c r="D5" s="406" t="s">
        <v>25</v>
      </c>
      <c r="E5" s="406" t="s">
        <v>205</v>
      </c>
      <c r="F5" s="406" t="s">
        <v>188</v>
      </c>
      <c r="G5" s="406" t="s">
        <v>55</v>
      </c>
      <c r="H5" s="406" t="s">
        <v>56</v>
      </c>
      <c r="I5" s="406" t="s">
        <v>36</v>
      </c>
      <c r="J5" s="406" t="s">
        <v>57</v>
      </c>
      <c r="K5" s="406" t="s">
        <v>58</v>
      </c>
      <c r="L5" s="404" t="s">
        <v>53</v>
      </c>
      <c r="M5" s="271"/>
      <c r="N5" s="271"/>
      <c r="O5" s="985"/>
      <c r="P5" s="431" t="s">
        <v>206</v>
      </c>
      <c r="Q5" s="432" t="s">
        <v>207</v>
      </c>
      <c r="R5" s="432" t="s">
        <v>210</v>
      </c>
      <c r="S5" s="432" t="s">
        <v>208</v>
      </c>
      <c r="T5" s="435" t="s">
        <v>53</v>
      </c>
      <c r="U5" s="989"/>
      <c r="V5" s="973"/>
      <c r="W5" s="407" t="s">
        <v>437</v>
      </c>
      <c r="X5" s="689" t="s">
        <v>130</v>
      </c>
      <c r="Y5" s="973"/>
      <c r="Z5" s="271"/>
      <c r="AA5" s="39"/>
    </row>
    <row r="6" spans="1:27" ht="4.5" customHeight="1" thickBot="1" x14ac:dyDescent="0.3"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271"/>
      <c r="N6" s="271"/>
      <c r="O6" s="429"/>
      <c r="P6" s="429"/>
      <c r="Q6" s="429"/>
      <c r="R6" s="429"/>
      <c r="S6" s="429"/>
      <c r="T6" s="429"/>
      <c r="U6" s="429"/>
      <c r="V6" s="434"/>
      <c r="W6" s="434"/>
      <c r="X6" s="434"/>
      <c r="Y6" s="434"/>
      <c r="Z6" s="271"/>
      <c r="AA6" s="39"/>
    </row>
    <row r="7" spans="1:27" ht="3" customHeight="1" x14ac:dyDescent="0.25">
      <c r="B7" s="437"/>
      <c r="C7" s="272"/>
      <c r="D7" s="272"/>
      <c r="E7" s="272"/>
      <c r="F7" s="272"/>
      <c r="G7" s="272"/>
      <c r="H7" s="272"/>
      <c r="I7" s="272"/>
      <c r="J7" s="272"/>
      <c r="K7" s="272"/>
      <c r="L7" s="276"/>
      <c r="M7" s="273"/>
      <c r="N7" s="273"/>
      <c r="O7" s="437"/>
      <c r="P7" s="272"/>
      <c r="Q7" s="274"/>
      <c r="R7" s="274"/>
      <c r="S7" s="274"/>
      <c r="T7" s="443"/>
      <c r="U7" s="445"/>
      <c r="V7" s="272"/>
      <c r="W7" s="445"/>
      <c r="X7" s="447"/>
      <c r="Y7" s="275"/>
      <c r="Z7" s="273"/>
      <c r="AA7" s="39"/>
    </row>
    <row r="8" spans="1:27" ht="20.100000000000001" customHeight="1" x14ac:dyDescent="0.25">
      <c r="B8" s="618" t="s">
        <v>560</v>
      </c>
      <c r="C8" s="876">
        <f>SUM(C9:C11)</f>
        <v>11954</v>
      </c>
      <c r="D8" s="876">
        <f t="shared" ref="D8:K8" si="0">SUM(D9:D11)</f>
        <v>9389</v>
      </c>
      <c r="E8" s="876">
        <f t="shared" si="0"/>
        <v>5249</v>
      </c>
      <c r="F8" s="876">
        <f t="shared" si="0"/>
        <v>10763</v>
      </c>
      <c r="G8" s="876">
        <f t="shared" si="0"/>
        <v>14254</v>
      </c>
      <c r="H8" s="876">
        <f t="shared" si="0"/>
        <v>6807</v>
      </c>
      <c r="I8" s="876">
        <f t="shared" si="0"/>
        <v>5316</v>
      </c>
      <c r="J8" s="876">
        <f t="shared" si="0"/>
        <v>12838</v>
      </c>
      <c r="K8" s="876">
        <f t="shared" si="0"/>
        <v>6253</v>
      </c>
      <c r="L8" s="877">
        <f>SUM(L9:L11)</f>
        <v>82823</v>
      </c>
      <c r="M8" s="273"/>
      <c r="N8" s="273"/>
      <c r="O8" s="438" t="s">
        <v>560</v>
      </c>
      <c r="P8" s="874">
        <v>167300</v>
      </c>
      <c r="Q8" s="874">
        <v>237207</v>
      </c>
      <c r="R8" s="874">
        <v>16726</v>
      </c>
      <c r="S8" s="878">
        <v>27531</v>
      </c>
      <c r="T8" s="879">
        <v>448764</v>
      </c>
      <c r="U8" s="880">
        <v>14267</v>
      </c>
      <c r="V8" s="880">
        <v>12420</v>
      </c>
      <c r="W8" s="880">
        <v>4834</v>
      </c>
      <c r="X8" s="880">
        <v>23397</v>
      </c>
      <c r="Y8" s="875">
        <v>729530</v>
      </c>
      <c r="Z8" s="273"/>
      <c r="AA8" s="66"/>
    </row>
    <row r="9" spans="1:27" ht="20.100000000000001" customHeight="1" x14ac:dyDescent="0.25">
      <c r="B9" s="438" t="s">
        <v>0</v>
      </c>
      <c r="C9" s="874">
        <v>4409</v>
      </c>
      <c r="D9" s="874">
        <v>3396</v>
      </c>
      <c r="E9" s="874">
        <v>2012</v>
      </c>
      <c r="F9" s="874">
        <v>3443</v>
      </c>
      <c r="G9" s="874">
        <v>4399</v>
      </c>
      <c r="H9" s="874">
        <v>2410</v>
      </c>
      <c r="I9" s="874">
        <v>1799</v>
      </c>
      <c r="J9" s="874">
        <v>4085</v>
      </c>
      <c r="K9" s="874">
        <v>2019</v>
      </c>
      <c r="L9" s="875">
        <v>27972</v>
      </c>
      <c r="M9" s="273"/>
      <c r="N9" s="273"/>
      <c r="O9" s="618" t="s">
        <v>0</v>
      </c>
      <c r="P9" s="876">
        <v>19200</v>
      </c>
      <c r="Q9" s="876">
        <v>29892</v>
      </c>
      <c r="R9" s="876">
        <v>2022</v>
      </c>
      <c r="S9" s="881">
        <v>3348</v>
      </c>
      <c r="T9" s="882">
        <v>54462</v>
      </c>
      <c r="U9" s="883">
        <v>1957</v>
      </c>
      <c r="V9" s="883">
        <v>1487</v>
      </c>
      <c r="W9" s="883">
        <v>588</v>
      </c>
      <c r="X9" s="883">
        <v>3041</v>
      </c>
      <c r="Y9" s="877">
        <v>89507</v>
      </c>
      <c r="Z9" s="273"/>
      <c r="AA9" s="66"/>
    </row>
    <row r="10" spans="1:27" ht="20.100000000000001" customHeight="1" x14ac:dyDescent="0.25">
      <c r="B10" s="618" t="s">
        <v>1</v>
      </c>
      <c r="C10" s="876">
        <v>3706</v>
      </c>
      <c r="D10" s="876">
        <v>2861</v>
      </c>
      <c r="E10" s="876">
        <v>1552</v>
      </c>
      <c r="F10" s="876">
        <v>3525</v>
      </c>
      <c r="G10" s="876">
        <v>4828</v>
      </c>
      <c r="H10" s="876">
        <v>2182</v>
      </c>
      <c r="I10" s="876">
        <v>1696</v>
      </c>
      <c r="J10" s="876">
        <v>4191</v>
      </c>
      <c r="K10" s="876">
        <v>1952</v>
      </c>
      <c r="L10" s="877">
        <v>26493</v>
      </c>
      <c r="M10" s="273"/>
      <c r="N10" s="273"/>
      <c r="O10" s="438" t="s">
        <v>1</v>
      </c>
      <c r="P10" s="874">
        <v>19860</v>
      </c>
      <c r="Q10" s="874">
        <v>27118</v>
      </c>
      <c r="R10" s="874">
        <v>2545</v>
      </c>
      <c r="S10" s="878">
        <v>3403</v>
      </c>
      <c r="T10" s="879">
        <v>52926</v>
      </c>
      <c r="U10" s="880">
        <v>1743</v>
      </c>
      <c r="V10" s="880">
        <v>1240</v>
      </c>
      <c r="W10" s="880">
        <v>481</v>
      </c>
      <c r="X10" s="880">
        <v>2504</v>
      </c>
      <c r="Y10" s="875">
        <v>85387</v>
      </c>
      <c r="Z10" s="273"/>
      <c r="AA10" s="66"/>
    </row>
    <row r="11" spans="1:27" ht="20.100000000000001" customHeight="1" x14ac:dyDescent="0.25">
      <c r="B11" s="438" t="s">
        <v>2</v>
      </c>
      <c r="C11" s="874">
        <v>3839</v>
      </c>
      <c r="D11" s="874">
        <v>3132</v>
      </c>
      <c r="E11" s="874">
        <v>1685</v>
      </c>
      <c r="F11" s="874">
        <v>3795</v>
      </c>
      <c r="G11" s="874">
        <v>5027</v>
      </c>
      <c r="H11" s="874">
        <v>2215</v>
      </c>
      <c r="I11" s="874">
        <v>1821</v>
      </c>
      <c r="J11" s="874">
        <v>4562</v>
      </c>
      <c r="K11" s="874">
        <v>2282</v>
      </c>
      <c r="L11" s="875">
        <v>28358</v>
      </c>
      <c r="M11" s="273"/>
      <c r="N11" s="273"/>
      <c r="O11" s="618" t="s">
        <v>2</v>
      </c>
      <c r="P11" s="876">
        <v>21842</v>
      </c>
      <c r="Q11" s="876">
        <v>28652</v>
      </c>
      <c r="R11" s="876">
        <v>1849</v>
      </c>
      <c r="S11" s="881">
        <v>3494</v>
      </c>
      <c r="T11" s="882">
        <v>55837</v>
      </c>
      <c r="U11" s="883">
        <v>1746</v>
      </c>
      <c r="V11" s="883">
        <v>1681</v>
      </c>
      <c r="W11" s="883">
        <v>516</v>
      </c>
      <c r="X11" s="883">
        <v>2967</v>
      </c>
      <c r="Y11" s="877">
        <v>91105</v>
      </c>
      <c r="Z11" s="273"/>
      <c r="AA11" s="66"/>
    </row>
    <row r="12" spans="1:27" ht="20.100000000000001" customHeight="1" x14ac:dyDescent="0.25">
      <c r="B12" s="618" t="s">
        <v>561</v>
      </c>
      <c r="C12" s="876">
        <v>45750</v>
      </c>
      <c r="D12" s="876">
        <v>36939</v>
      </c>
      <c r="E12" s="876">
        <v>18586</v>
      </c>
      <c r="F12" s="876">
        <v>45420</v>
      </c>
      <c r="G12" s="876">
        <v>56095</v>
      </c>
      <c r="H12" s="876">
        <v>29940</v>
      </c>
      <c r="I12" s="876">
        <v>20961</v>
      </c>
      <c r="J12" s="876">
        <v>53799</v>
      </c>
      <c r="K12" s="876">
        <v>8065</v>
      </c>
      <c r="L12" s="877">
        <v>315555</v>
      </c>
      <c r="M12" s="273"/>
      <c r="N12" s="273"/>
      <c r="O12" s="618" t="s">
        <v>561</v>
      </c>
      <c r="P12" s="876">
        <v>233368</v>
      </c>
      <c r="Q12" s="876">
        <v>383802</v>
      </c>
      <c r="R12" s="876">
        <v>29941</v>
      </c>
      <c r="S12" s="876">
        <v>30664</v>
      </c>
      <c r="T12" s="882">
        <v>677775</v>
      </c>
      <c r="U12" s="883">
        <v>21960</v>
      </c>
      <c r="V12" s="883">
        <v>20921</v>
      </c>
      <c r="W12" s="883">
        <v>6474</v>
      </c>
      <c r="X12" s="883">
        <v>39384</v>
      </c>
      <c r="Y12" s="877">
        <v>1082069</v>
      </c>
      <c r="Z12" s="273"/>
      <c r="AA12" s="66"/>
    </row>
    <row r="13" spans="1:27" ht="20.100000000000001" customHeight="1" x14ac:dyDescent="0.25">
      <c r="B13" s="438" t="s">
        <v>0</v>
      </c>
      <c r="C13" s="946">
        <v>3854</v>
      </c>
      <c r="D13" s="874">
        <v>3624</v>
      </c>
      <c r="E13" s="874">
        <v>2111</v>
      </c>
      <c r="F13" s="874">
        <v>3808</v>
      </c>
      <c r="G13" s="874">
        <v>4225</v>
      </c>
      <c r="H13" s="874">
        <v>2806</v>
      </c>
      <c r="I13" s="874">
        <v>1767</v>
      </c>
      <c r="J13" s="874">
        <v>3651</v>
      </c>
      <c r="K13" s="874">
        <v>757</v>
      </c>
      <c r="L13" s="875">
        <v>26603</v>
      </c>
      <c r="M13" s="273"/>
      <c r="N13" s="273"/>
      <c r="O13" s="438" t="s">
        <v>0</v>
      </c>
      <c r="P13" s="874">
        <v>17785</v>
      </c>
      <c r="Q13" s="874">
        <v>31897</v>
      </c>
      <c r="R13" s="874">
        <v>2997</v>
      </c>
      <c r="S13" s="874">
        <v>3863</v>
      </c>
      <c r="T13" s="879">
        <v>56542</v>
      </c>
      <c r="U13" s="880">
        <v>1844</v>
      </c>
      <c r="V13" s="878">
        <v>2030</v>
      </c>
      <c r="W13" s="880">
        <v>489</v>
      </c>
      <c r="X13" s="880">
        <v>3778</v>
      </c>
      <c r="Y13" s="875">
        <v>91286</v>
      </c>
      <c r="Z13" s="273"/>
      <c r="AA13" s="66"/>
    </row>
    <row r="14" spans="1:27" ht="20.100000000000001" customHeight="1" x14ac:dyDescent="0.25">
      <c r="B14" s="618" t="s">
        <v>1</v>
      </c>
      <c r="C14" s="876">
        <v>3454</v>
      </c>
      <c r="D14" s="876">
        <v>2676</v>
      </c>
      <c r="E14" s="876">
        <v>1530</v>
      </c>
      <c r="F14" s="876">
        <v>3559</v>
      </c>
      <c r="G14" s="876">
        <v>4332</v>
      </c>
      <c r="H14" s="876">
        <v>2517</v>
      </c>
      <c r="I14" s="876">
        <v>1822</v>
      </c>
      <c r="J14" s="876">
        <v>3432</v>
      </c>
      <c r="K14" s="876">
        <v>481</v>
      </c>
      <c r="L14" s="877">
        <v>23803</v>
      </c>
      <c r="M14" s="273"/>
      <c r="N14" s="273"/>
      <c r="O14" s="618" t="s">
        <v>1</v>
      </c>
      <c r="P14" s="876">
        <v>18434</v>
      </c>
      <c r="Q14" s="876">
        <v>30888</v>
      </c>
      <c r="R14" s="876">
        <v>2828</v>
      </c>
      <c r="S14" s="876">
        <v>3679</v>
      </c>
      <c r="T14" s="882">
        <v>55829</v>
      </c>
      <c r="U14" s="883">
        <v>1772</v>
      </c>
      <c r="V14" s="881">
        <v>1381</v>
      </c>
      <c r="W14" s="883">
        <v>535</v>
      </c>
      <c r="X14" s="883">
        <v>2715</v>
      </c>
      <c r="Y14" s="877">
        <v>86035</v>
      </c>
      <c r="Z14" s="273"/>
      <c r="AA14" s="66"/>
    </row>
    <row r="15" spans="1:27" ht="20.100000000000001" customHeight="1" x14ac:dyDescent="0.25">
      <c r="B15" s="438" t="s">
        <v>2</v>
      </c>
      <c r="C15" s="874">
        <v>3605</v>
      </c>
      <c r="D15" s="874">
        <v>2851</v>
      </c>
      <c r="E15" s="874">
        <v>1556</v>
      </c>
      <c r="F15" s="874">
        <v>3955</v>
      </c>
      <c r="G15" s="874">
        <v>4799</v>
      </c>
      <c r="H15" s="874">
        <v>2634</v>
      </c>
      <c r="I15" s="874">
        <v>1853</v>
      </c>
      <c r="J15" s="874">
        <v>3647</v>
      </c>
      <c r="K15" s="874">
        <v>574</v>
      </c>
      <c r="L15" s="875">
        <v>25474</v>
      </c>
      <c r="M15" s="273"/>
      <c r="N15" s="273"/>
      <c r="O15" s="438" t="s">
        <v>2</v>
      </c>
      <c r="P15" s="874">
        <v>20710</v>
      </c>
      <c r="Q15" s="874">
        <v>34946</v>
      </c>
      <c r="R15" s="874">
        <v>3013</v>
      </c>
      <c r="S15" s="878">
        <v>3517</v>
      </c>
      <c r="T15" s="879">
        <v>62186</v>
      </c>
      <c r="U15" s="880">
        <v>1807</v>
      </c>
      <c r="V15" s="878">
        <v>1658</v>
      </c>
      <c r="W15" s="880">
        <v>516</v>
      </c>
      <c r="X15" s="880">
        <v>3113</v>
      </c>
      <c r="Y15" s="875">
        <v>94754</v>
      </c>
      <c r="Z15" s="273"/>
      <c r="AA15" s="39"/>
    </row>
    <row r="16" spans="1:27" ht="20.100000000000001" customHeight="1" x14ac:dyDescent="0.25">
      <c r="B16" s="618" t="s">
        <v>3</v>
      </c>
      <c r="C16" s="876">
        <v>3884</v>
      </c>
      <c r="D16" s="876">
        <v>2971</v>
      </c>
      <c r="E16" s="876">
        <v>1855</v>
      </c>
      <c r="F16" s="876">
        <v>3886</v>
      </c>
      <c r="G16" s="876">
        <v>4732</v>
      </c>
      <c r="H16" s="876">
        <v>2305</v>
      </c>
      <c r="I16" s="876">
        <v>1758</v>
      </c>
      <c r="J16" s="876">
        <v>3460</v>
      </c>
      <c r="K16" s="876">
        <v>506</v>
      </c>
      <c r="L16" s="877">
        <v>25357</v>
      </c>
      <c r="M16" s="273"/>
      <c r="N16" s="273"/>
      <c r="O16" s="618" t="s">
        <v>3</v>
      </c>
      <c r="P16" s="876">
        <v>20809</v>
      </c>
      <c r="Q16" s="876">
        <v>35733</v>
      </c>
      <c r="R16" s="876">
        <v>2916</v>
      </c>
      <c r="S16" s="881">
        <v>4032</v>
      </c>
      <c r="T16" s="882">
        <v>63490</v>
      </c>
      <c r="U16" s="883">
        <v>1878</v>
      </c>
      <c r="V16" s="883">
        <v>1229</v>
      </c>
      <c r="W16" s="883">
        <v>479</v>
      </c>
      <c r="X16" s="883">
        <v>3419</v>
      </c>
      <c r="Y16" s="877">
        <v>95852</v>
      </c>
      <c r="Z16" s="273"/>
      <c r="AA16" s="39"/>
    </row>
    <row r="17" spans="2:37" ht="20.100000000000001" customHeight="1" x14ac:dyDescent="0.25">
      <c r="B17" s="438" t="s">
        <v>4</v>
      </c>
      <c r="C17" s="874">
        <v>3896</v>
      </c>
      <c r="D17" s="874">
        <v>2918</v>
      </c>
      <c r="E17" s="874">
        <v>1217</v>
      </c>
      <c r="F17" s="874">
        <v>3636</v>
      </c>
      <c r="G17" s="874">
        <v>4685</v>
      </c>
      <c r="H17" s="874">
        <v>2278</v>
      </c>
      <c r="I17" s="874">
        <v>1796</v>
      </c>
      <c r="J17" s="874">
        <v>4726</v>
      </c>
      <c r="K17" s="874">
        <v>540</v>
      </c>
      <c r="L17" s="875">
        <v>25692</v>
      </c>
      <c r="M17" s="273"/>
      <c r="N17" s="273"/>
      <c r="O17" s="438" t="s">
        <v>4</v>
      </c>
      <c r="P17" s="874">
        <v>20041</v>
      </c>
      <c r="Q17" s="874">
        <v>36616</v>
      </c>
      <c r="R17" s="874">
        <v>2971</v>
      </c>
      <c r="S17" s="878">
        <v>3645</v>
      </c>
      <c r="T17" s="879">
        <v>63273</v>
      </c>
      <c r="U17" s="880">
        <v>1971</v>
      </c>
      <c r="V17" s="880">
        <v>1576</v>
      </c>
      <c r="W17" s="880">
        <v>612</v>
      </c>
      <c r="X17" s="880">
        <v>2650</v>
      </c>
      <c r="Y17" s="875">
        <v>95774</v>
      </c>
      <c r="Z17" s="273"/>
      <c r="AA17" s="39"/>
    </row>
    <row r="18" spans="2:37" ht="20.100000000000001" customHeight="1" x14ac:dyDescent="0.25">
      <c r="B18" s="618" t="s">
        <v>5</v>
      </c>
      <c r="C18" s="876">
        <v>3598</v>
      </c>
      <c r="D18" s="876">
        <v>2989</v>
      </c>
      <c r="E18" s="876">
        <v>1281</v>
      </c>
      <c r="F18" s="876">
        <v>3889</v>
      </c>
      <c r="G18" s="876">
        <v>4960</v>
      </c>
      <c r="H18" s="876">
        <v>2416</v>
      </c>
      <c r="I18" s="876">
        <v>1525</v>
      </c>
      <c r="J18" s="876">
        <v>4997</v>
      </c>
      <c r="K18" s="876">
        <v>501</v>
      </c>
      <c r="L18" s="877">
        <v>26156</v>
      </c>
      <c r="M18" s="273"/>
      <c r="N18" s="273"/>
      <c r="O18" s="618" t="s">
        <v>5</v>
      </c>
      <c r="P18" s="876">
        <v>19448</v>
      </c>
      <c r="Q18" s="876">
        <v>35855</v>
      </c>
      <c r="R18" s="876">
        <v>3036</v>
      </c>
      <c r="S18" s="881">
        <v>3663</v>
      </c>
      <c r="T18" s="882">
        <v>62002</v>
      </c>
      <c r="U18" s="883">
        <v>1698</v>
      </c>
      <c r="V18" s="883">
        <v>1985</v>
      </c>
      <c r="W18" s="883">
        <v>545</v>
      </c>
      <c r="X18" s="883">
        <v>3232</v>
      </c>
      <c r="Y18" s="877">
        <v>95618</v>
      </c>
      <c r="Z18" s="273"/>
      <c r="AA18" s="39"/>
    </row>
    <row r="19" spans="2:37" ht="20.100000000000001" customHeight="1" x14ac:dyDescent="0.25">
      <c r="B19" s="438" t="s">
        <v>60</v>
      </c>
      <c r="C19" s="874">
        <v>3798</v>
      </c>
      <c r="D19" s="874">
        <v>3056</v>
      </c>
      <c r="E19" s="874">
        <v>1595</v>
      </c>
      <c r="F19" s="874">
        <v>3891</v>
      </c>
      <c r="G19" s="874">
        <v>5093</v>
      </c>
      <c r="H19" s="874">
        <v>2683</v>
      </c>
      <c r="I19" s="874">
        <v>1668</v>
      </c>
      <c r="J19" s="874">
        <v>5012</v>
      </c>
      <c r="K19" s="874">
        <v>576</v>
      </c>
      <c r="L19" s="875">
        <v>27372</v>
      </c>
      <c r="M19" s="273"/>
      <c r="N19" s="273"/>
      <c r="O19" s="438" t="s">
        <v>60</v>
      </c>
      <c r="P19" s="874">
        <v>20218</v>
      </c>
      <c r="Q19" s="874">
        <v>33235</v>
      </c>
      <c r="R19" s="874">
        <v>2986</v>
      </c>
      <c r="S19" s="878">
        <v>3770</v>
      </c>
      <c r="T19" s="879">
        <v>60209</v>
      </c>
      <c r="U19" s="880">
        <v>1741</v>
      </c>
      <c r="V19" s="880">
        <v>1392</v>
      </c>
      <c r="W19" s="880">
        <v>572</v>
      </c>
      <c r="X19" s="880">
        <v>3435</v>
      </c>
      <c r="Y19" s="875">
        <v>94721</v>
      </c>
      <c r="Z19" s="273"/>
      <c r="AA19" s="39"/>
    </row>
    <row r="20" spans="2:37" ht="20.100000000000001" customHeight="1" x14ac:dyDescent="0.25">
      <c r="B20" s="618" t="s">
        <v>61</v>
      </c>
      <c r="C20" s="876">
        <v>3969</v>
      </c>
      <c r="D20" s="876">
        <v>3112</v>
      </c>
      <c r="E20" s="876">
        <v>1008</v>
      </c>
      <c r="F20" s="876">
        <v>4055</v>
      </c>
      <c r="G20" s="876">
        <v>4904</v>
      </c>
      <c r="H20" s="876">
        <v>2527</v>
      </c>
      <c r="I20" s="876">
        <v>1762</v>
      </c>
      <c r="J20" s="876">
        <v>5296</v>
      </c>
      <c r="K20" s="876">
        <v>569</v>
      </c>
      <c r="L20" s="877">
        <v>27202</v>
      </c>
      <c r="M20" s="273"/>
      <c r="N20" s="273"/>
      <c r="O20" s="618" t="s">
        <v>61</v>
      </c>
      <c r="P20" s="876">
        <v>21104</v>
      </c>
      <c r="Q20" s="876">
        <v>33147</v>
      </c>
      <c r="R20" s="876">
        <v>3034</v>
      </c>
      <c r="S20" s="881">
        <v>4495</v>
      </c>
      <c r="T20" s="882">
        <v>61780</v>
      </c>
      <c r="U20" s="883">
        <v>1890</v>
      </c>
      <c r="V20" s="883">
        <v>1563</v>
      </c>
      <c r="W20" s="883">
        <v>532</v>
      </c>
      <c r="X20" s="883">
        <v>3121</v>
      </c>
      <c r="Y20" s="877">
        <v>96088</v>
      </c>
      <c r="Z20" s="273"/>
      <c r="AA20" s="39"/>
    </row>
    <row r="21" spans="2:37" ht="20.100000000000001" customHeight="1" x14ac:dyDescent="0.25">
      <c r="B21" s="438" t="s">
        <v>62</v>
      </c>
      <c r="C21" s="874">
        <v>3766</v>
      </c>
      <c r="D21" s="874">
        <v>3137</v>
      </c>
      <c r="E21" s="874">
        <v>1424</v>
      </c>
      <c r="F21" s="874">
        <v>3780</v>
      </c>
      <c r="G21" s="874">
        <v>4632</v>
      </c>
      <c r="H21" s="874">
        <v>2185</v>
      </c>
      <c r="I21" s="874">
        <v>1680</v>
      </c>
      <c r="J21" s="874">
        <v>5007</v>
      </c>
      <c r="K21" s="874">
        <v>473</v>
      </c>
      <c r="L21" s="875">
        <v>26084</v>
      </c>
      <c r="M21" s="273"/>
      <c r="N21" s="273"/>
      <c r="O21" s="438" t="s">
        <v>62</v>
      </c>
      <c r="P21" s="874">
        <v>18030</v>
      </c>
      <c r="Q21" s="874">
        <v>27614</v>
      </c>
      <c r="R21" s="874">
        <v>1914</v>
      </c>
      <c r="S21" s="878">
        <v>0</v>
      </c>
      <c r="T21" s="879">
        <v>47558</v>
      </c>
      <c r="U21" s="880">
        <v>1769</v>
      </c>
      <c r="V21" s="880">
        <v>1464</v>
      </c>
      <c r="W21" s="880">
        <v>483</v>
      </c>
      <c r="X21" s="880">
        <v>2900</v>
      </c>
      <c r="Y21" s="875">
        <v>80258</v>
      </c>
      <c r="Z21" s="273"/>
      <c r="AA21" s="39"/>
    </row>
    <row r="22" spans="2:37" ht="20.100000000000001" customHeight="1" x14ac:dyDescent="0.25">
      <c r="B22" s="618" t="s">
        <v>63</v>
      </c>
      <c r="C22" s="876">
        <v>3875</v>
      </c>
      <c r="D22" s="876">
        <v>3114</v>
      </c>
      <c r="E22" s="876">
        <v>1634</v>
      </c>
      <c r="F22" s="876">
        <v>3679</v>
      </c>
      <c r="G22" s="876">
        <v>4447</v>
      </c>
      <c r="H22" s="876">
        <v>2258</v>
      </c>
      <c r="I22" s="876">
        <v>1761</v>
      </c>
      <c r="J22" s="876">
        <v>5430</v>
      </c>
      <c r="K22" s="876">
        <v>535</v>
      </c>
      <c r="L22" s="877">
        <v>26733</v>
      </c>
      <c r="M22" s="273"/>
      <c r="N22" s="273"/>
      <c r="O22" s="618" t="s">
        <v>63</v>
      </c>
      <c r="P22" s="876">
        <v>21877</v>
      </c>
      <c r="Q22" s="876">
        <v>32841</v>
      </c>
      <c r="R22" s="876">
        <v>2291</v>
      </c>
      <c r="S22" s="881">
        <v>0</v>
      </c>
      <c r="T22" s="882">
        <v>57009</v>
      </c>
      <c r="U22" s="883">
        <v>1844</v>
      </c>
      <c r="V22" s="883">
        <v>2358</v>
      </c>
      <c r="W22" s="883">
        <v>566</v>
      </c>
      <c r="X22" s="883">
        <v>4046</v>
      </c>
      <c r="Y22" s="877">
        <v>92556</v>
      </c>
      <c r="Z22" s="273"/>
      <c r="AA22" s="39"/>
    </row>
    <row r="23" spans="2:37" ht="20.100000000000001" customHeight="1" x14ac:dyDescent="0.25">
      <c r="B23" s="438" t="s">
        <v>64</v>
      </c>
      <c r="C23" s="874">
        <v>3863</v>
      </c>
      <c r="D23" s="874">
        <v>2905</v>
      </c>
      <c r="E23" s="874">
        <v>1556</v>
      </c>
      <c r="F23" s="874">
        <v>3699</v>
      </c>
      <c r="G23" s="874">
        <v>4398</v>
      </c>
      <c r="H23" s="874">
        <v>2506</v>
      </c>
      <c r="I23" s="874">
        <v>1671</v>
      </c>
      <c r="J23" s="874">
        <v>5002</v>
      </c>
      <c r="K23" s="874">
        <v>472</v>
      </c>
      <c r="L23" s="875">
        <v>26072</v>
      </c>
      <c r="M23" s="273"/>
      <c r="N23" s="273"/>
      <c r="O23" s="438" t="s">
        <v>64</v>
      </c>
      <c r="P23" s="874">
        <v>19097</v>
      </c>
      <c r="Q23" s="874">
        <v>26723</v>
      </c>
      <c r="R23" s="874">
        <v>1955</v>
      </c>
      <c r="S23" s="878">
        <v>0</v>
      </c>
      <c r="T23" s="879">
        <v>47775</v>
      </c>
      <c r="U23" s="880">
        <v>1824</v>
      </c>
      <c r="V23" s="880">
        <v>2153</v>
      </c>
      <c r="W23" s="880">
        <v>510</v>
      </c>
      <c r="X23" s="880">
        <v>3421</v>
      </c>
      <c r="Y23" s="875">
        <v>81755</v>
      </c>
      <c r="Z23" s="273"/>
      <c r="AA23" s="39"/>
    </row>
    <row r="24" spans="2:37" ht="20.100000000000001" customHeight="1" x14ac:dyDescent="0.25">
      <c r="B24" s="618" t="s">
        <v>65</v>
      </c>
      <c r="C24" s="876">
        <v>4188</v>
      </c>
      <c r="D24" s="876">
        <v>3586</v>
      </c>
      <c r="E24" s="876">
        <v>1819</v>
      </c>
      <c r="F24" s="876">
        <v>3583</v>
      </c>
      <c r="G24" s="876">
        <v>4888</v>
      </c>
      <c r="H24" s="876">
        <v>2825</v>
      </c>
      <c r="I24" s="876">
        <v>1898</v>
      </c>
      <c r="J24" s="876">
        <v>4139</v>
      </c>
      <c r="K24" s="876">
        <v>2081</v>
      </c>
      <c r="L24" s="877">
        <v>29007</v>
      </c>
      <c r="M24" s="273"/>
      <c r="N24" s="273"/>
      <c r="O24" s="618" t="s">
        <v>65</v>
      </c>
      <c r="P24" s="876">
        <v>15815</v>
      </c>
      <c r="Q24" s="876">
        <v>24307</v>
      </c>
      <c r="R24" s="876">
        <v>0</v>
      </c>
      <c r="S24" s="881">
        <v>0</v>
      </c>
      <c r="T24" s="882">
        <v>40122</v>
      </c>
      <c r="U24" s="883">
        <v>1922</v>
      </c>
      <c r="V24" s="883">
        <v>2132</v>
      </c>
      <c r="W24" s="883">
        <v>635</v>
      </c>
      <c r="X24" s="883">
        <v>3554</v>
      </c>
      <c r="Y24" s="877">
        <v>77372</v>
      </c>
      <c r="Z24" s="273"/>
      <c r="AA24" s="39"/>
    </row>
    <row r="25" spans="2:37" ht="20.100000000000001" customHeight="1" x14ac:dyDescent="0.25">
      <c r="B25" s="438" t="s">
        <v>581</v>
      </c>
      <c r="C25" s="874">
        <v>45460</v>
      </c>
      <c r="D25" s="874">
        <v>34510</v>
      </c>
      <c r="E25" s="874">
        <v>19339</v>
      </c>
      <c r="F25" s="874">
        <v>43553</v>
      </c>
      <c r="G25" s="874">
        <v>47250</v>
      </c>
      <c r="H25" s="874">
        <v>28992</v>
      </c>
      <c r="I25" s="874">
        <v>21796</v>
      </c>
      <c r="J25" s="874">
        <v>43234</v>
      </c>
      <c r="K25" s="874">
        <v>8417</v>
      </c>
      <c r="L25" s="875">
        <v>292551</v>
      </c>
      <c r="M25" s="273"/>
      <c r="N25" s="273"/>
      <c r="O25" s="438" t="s">
        <v>581</v>
      </c>
      <c r="P25" s="874">
        <v>218033</v>
      </c>
      <c r="Q25" s="874">
        <v>408334</v>
      </c>
      <c r="R25" s="874">
        <v>38295</v>
      </c>
      <c r="S25" s="874">
        <v>48407</v>
      </c>
      <c r="T25" s="879">
        <v>713069</v>
      </c>
      <c r="U25" s="880">
        <v>19740</v>
      </c>
      <c r="V25" s="874">
        <v>19262</v>
      </c>
      <c r="W25" s="880">
        <v>8663</v>
      </c>
      <c r="X25" s="880">
        <v>39957</v>
      </c>
      <c r="Y25" s="875">
        <v>1093242</v>
      </c>
      <c r="Z25" s="273"/>
      <c r="AA25" s="66"/>
    </row>
    <row r="26" spans="2:37" ht="20.100000000000001" customHeight="1" x14ac:dyDescent="0.25">
      <c r="B26" s="618">
        <v>2011</v>
      </c>
      <c r="C26" s="876">
        <v>45656</v>
      </c>
      <c r="D26" s="876">
        <v>33070</v>
      </c>
      <c r="E26" s="876">
        <v>19581</v>
      </c>
      <c r="F26" s="876">
        <v>34853</v>
      </c>
      <c r="G26" s="876">
        <v>41292</v>
      </c>
      <c r="H26" s="876">
        <v>22641</v>
      </c>
      <c r="I26" s="876">
        <v>24788</v>
      </c>
      <c r="J26" s="876">
        <v>41740</v>
      </c>
      <c r="K26" s="876">
        <v>11790</v>
      </c>
      <c r="L26" s="877">
        <v>275411</v>
      </c>
      <c r="M26" s="273"/>
      <c r="N26" s="273"/>
      <c r="O26" s="618">
        <v>2011</v>
      </c>
      <c r="P26" s="876">
        <v>204656</v>
      </c>
      <c r="Q26" s="876">
        <v>398345</v>
      </c>
      <c r="R26" s="876">
        <v>37174</v>
      </c>
      <c r="S26" s="876">
        <v>54170</v>
      </c>
      <c r="T26" s="882">
        <v>694345</v>
      </c>
      <c r="U26" s="883">
        <v>20714</v>
      </c>
      <c r="V26" s="876">
        <v>14985</v>
      </c>
      <c r="W26" s="883">
        <v>12778</v>
      </c>
      <c r="X26" s="883">
        <v>28004</v>
      </c>
      <c r="Y26" s="877">
        <v>1046237</v>
      </c>
      <c r="Z26" s="273"/>
      <c r="AA26" s="66"/>
      <c r="AB26" s="65"/>
    </row>
    <row r="27" spans="2:37" ht="20.100000000000001" customHeight="1" x14ac:dyDescent="0.25">
      <c r="B27" s="438">
        <v>2010</v>
      </c>
      <c r="C27" s="874">
        <v>45598</v>
      </c>
      <c r="D27" s="874">
        <v>29996</v>
      </c>
      <c r="E27" s="874">
        <v>20543</v>
      </c>
      <c r="F27" s="874">
        <v>24015</v>
      </c>
      <c r="G27" s="874">
        <v>46820</v>
      </c>
      <c r="H27" s="874">
        <v>26045</v>
      </c>
      <c r="I27" s="874">
        <v>26706</v>
      </c>
      <c r="J27" s="874">
        <v>40851</v>
      </c>
      <c r="K27" s="874">
        <v>14719</v>
      </c>
      <c r="L27" s="875">
        <v>275293</v>
      </c>
      <c r="M27" s="273"/>
      <c r="N27" s="273"/>
      <c r="O27" s="438">
        <v>2010</v>
      </c>
      <c r="P27" s="874">
        <v>210591</v>
      </c>
      <c r="Q27" s="874">
        <v>387352</v>
      </c>
      <c r="R27" s="874">
        <v>33925</v>
      </c>
      <c r="S27" s="874">
        <v>56342</v>
      </c>
      <c r="T27" s="879">
        <v>688210</v>
      </c>
      <c r="U27" s="880">
        <v>19310</v>
      </c>
      <c r="V27" s="874">
        <v>14463</v>
      </c>
      <c r="W27" s="880">
        <v>12439</v>
      </c>
      <c r="X27" s="880">
        <v>26088</v>
      </c>
      <c r="Y27" s="875">
        <v>1035803</v>
      </c>
      <c r="Z27" s="273"/>
      <c r="AA27" s="66"/>
      <c r="AB27" s="65"/>
    </row>
    <row r="28" spans="2:37" ht="20.100000000000001" customHeight="1" x14ac:dyDescent="0.25">
      <c r="B28" s="618">
        <v>2009</v>
      </c>
      <c r="C28" s="876">
        <v>43872</v>
      </c>
      <c r="D28" s="876">
        <v>27449</v>
      </c>
      <c r="E28" s="876">
        <v>16907</v>
      </c>
      <c r="F28" s="876">
        <v>22950</v>
      </c>
      <c r="G28" s="876">
        <v>41625</v>
      </c>
      <c r="H28" s="876">
        <v>13232</v>
      </c>
      <c r="I28" s="876">
        <v>17087</v>
      </c>
      <c r="J28" s="876">
        <v>26688</v>
      </c>
      <c r="K28" s="876">
        <v>11066</v>
      </c>
      <c r="L28" s="877">
        <v>220876</v>
      </c>
      <c r="M28" s="273"/>
      <c r="N28" s="273"/>
      <c r="O28" s="618">
        <v>2009</v>
      </c>
      <c r="P28" s="876">
        <v>113879</v>
      </c>
      <c r="Q28" s="876">
        <v>296012</v>
      </c>
      <c r="R28" s="876">
        <v>29218</v>
      </c>
      <c r="S28" s="876">
        <v>49895</v>
      </c>
      <c r="T28" s="882">
        <v>489004</v>
      </c>
      <c r="U28" s="883">
        <v>28213</v>
      </c>
      <c r="V28" s="876">
        <v>12535</v>
      </c>
      <c r="W28" s="883">
        <v>11445</v>
      </c>
      <c r="X28" s="883">
        <v>22547</v>
      </c>
      <c r="Y28" s="877">
        <v>784620</v>
      </c>
      <c r="Z28" s="273"/>
      <c r="AA28" s="66"/>
      <c r="AB28" s="65"/>
      <c r="AC28" s="65"/>
      <c r="AD28" s="65"/>
      <c r="AE28" s="65"/>
      <c r="AF28" s="65"/>
      <c r="AG28" s="65"/>
      <c r="AH28" s="65"/>
      <c r="AI28" s="65"/>
      <c r="AJ28" s="65"/>
      <c r="AK28" s="65"/>
    </row>
    <row r="29" spans="2:37" ht="20.100000000000001" customHeight="1" x14ac:dyDescent="0.25">
      <c r="B29" s="438">
        <v>2008</v>
      </c>
      <c r="C29" s="874">
        <v>41540</v>
      </c>
      <c r="D29" s="874">
        <v>27776</v>
      </c>
      <c r="E29" s="874">
        <v>15856</v>
      </c>
      <c r="F29" s="874">
        <v>22217</v>
      </c>
      <c r="G29" s="874">
        <v>40831</v>
      </c>
      <c r="H29" s="874">
        <v>25164</v>
      </c>
      <c r="I29" s="874">
        <v>26473</v>
      </c>
      <c r="J29" s="874">
        <v>27010</v>
      </c>
      <c r="K29" s="874">
        <v>13072</v>
      </c>
      <c r="L29" s="875">
        <v>239939</v>
      </c>
      <c r="M29" s="273"/>
      <c r="N29" s="273"/>
      <c r="O29" s="438">
        <v>2008</v>
      </c>
      <c r="P29" s="874">
        <v>168308</v>
      </c>
      <c r="Q29" s="874">
        <v>362313</v>
      </c>
      <c r="R29" s="874">
        <v>19858</v>
      </c>
      <c r="S29" s="874">
        <v>61498</v>
      </c>
      <c r="T29" s="879">
        <v>611977</v>
      </c>
      <c r="U29" s="880">
        <v>29693</v>
      </c>
      <c r="V29" s="874">
        <v>13236</v>
      </c>
      <c r="W29" s="880">
        <v>11623</v>
      </c>
      <c r="X29" s="880">
        <v>23002</v>
      </c>
      <c r="Y29" s="875">
        <v>929470</v>
      </c>
      <c r="Z29" s="273"/>
      <c r="AA29" s="66"/>
      <c r="AB29" s="65"/>
    </row>
    <row r="30" spans="2:37" ht="5.25" customHeight="1" thickBot="1" x14ac:dyDescent="0.3">
      <c r="B30" s="439"/>
      <c r="C30" s="630"/>
      <c r="D30" s="440"/>
      <c r="E30" s="440"/>
      <c r="F30" s="440"/>
      <c r="G30" s="440"/>
      <c r="H30" s="440"/>
      <c r="I30" s="440"/>
      <c r="J30" s="440"/>
      <c r="K30" s="440"/>
      <c r="L30" s="442"/>
      <c r="M30" s="273"/>
      <c r="N30" s="273"/>
      <c r="O30" s="439"/>
      <c r="P30" s="440"/>
      <c r="Q30" s="441"/>
      <c r="R30" s="441"/>
      <c r="S30" s="620"/>
      <c r="T30" s="444"/>
      <c r="U30" s="446"/>
      <c r="V30" s="446"/>
      <c r="W30" s="446"/>
      <c r="X30" s="448"/>
      <c r="Y30" s="442"/>
      <c r="Z30" s="273"/>
      <c r="AA30" s="66"/>
    </row>
    <row r="31" spans="2:37" x14ac:dyDescent="0.25">
      <c r="B31" s="162"/>
      <c r="C31" s="46"/>
      <c r="D31" s="46"/>
      <c r="E31" s="46"/>
      <c r="F31" s="46"/>
      <c r="G31" s="277"/>
      <c r="H31" s="33"/>
      <c r="I31" s="33"/>
      <c r="J31" s="46"/>
      <c r="K31" s="46"/>
      <c r="L31" s="46"/>
      <c r="M31" s="39"/>
      <c r="N31" s="39"/>
      <c r="O31" s="162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</row>
    <row r="32" spans="2:37" ht="18" customHeight="1" x14ac:dyDescent="0.25">
      <c r="B32" s="93"/>
      <c r="C32" s="46"/>
      <c r="D32" s="46"/>
      <c r="E32" s="46"/>
      <c r="F32" s="46"/>
      <c r="G32" s="277"/>
      <c r="H32" s="33"/>
      <c r="I32" s="33"/>
      <c r="J32" s="46"/>
      <c r="K32" s="46"/>
      <c r="L32" s="719" t="s">
        <v>454</v>
      </c>
      <c r="M32" s="39"/>
      <c r="N32" s="39"/>
      <c r="O32" s="162" t="s">
        <v>489</v>
      </c>
      <c r="P32" s="39"/>
      <c r="Q32" s="39"/>
      <c r="R32" s="39"/>
      <c r="S32" s="39"/>
      <c r="T32" s="39"/>
      <c r="U32" s="39"/>
      <c r="V32" s="39"/>
      <c r="W32" s="39"/>
      <c r="X32" s="39"/>
      <c r="Y32" s="719" t="s">
        <v>453</v>
      </c>
      <c r="Z32" s="39"/>
      <c r="AA32" s="39"/>
    </row>
    <row r="33" spans="2:27" ht="6" customHeight="1" x14ac:dyDescent="0.25">
      <c r="B33" s="93"/>
      <c r="C33" s="46"/>
      <c r="D33" s="46"/>
      <c r="E33" s="46"/>
      <c r="F33" s="46"/>
      <c r="G33" s="277"/>
      <c r="H33" s="33"/>
      <c r="I33" s="33"/>
      <c r="J33" s="46"/>
      <c r="K33" s="46"/>
      <c r="L33" s="46"/>
      <c r="M33" s="39"/>
      <c r="N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</row>
    <row r="34" spans="2:27" ht="15" customHeight="1" x14ac:dyDescent="0.25">
      <c r="B34" s="162"/>
      <c r="C34" s="46"/>
      <c r="D34" s="46"/>
      <c r="E34" s="46"/>
      <c r="F34" s="46"/>
      <c r="G34" s="277"/>
      <c r="H34" s="33"/>
      <c r="I34" s="33"/>
      <c r="J34" s="46"/>
      <c r="K34" s="46"/>
      <c r="L34" s="46"/>
      <c r="O34" s="93" t="s">
        <v>580</v>
      </c>
    </row>
    <row r="35" spans="2:27" ht="15" customHeight="1" x14ac:dyDescent="0.25">
      <c r="B35" s="162"/>
      <c r="C35" s="46"/>
      <c r="D35" s="46"/>
      <c r="E35" s="46"/>
      <c r="F35" s="46"/>
      <c r="G35" s="277"/>
      <c r="H35" s="33"/>
      <c r="I35" s="33"/>
      <c r="J35" s="46"/>
      <c r="K35" s="46"/>
      <c r="L35" s="46"/>
      <c r="O35" s="125" t="s">
        <v>471</v>
      </c>
    </row>
    <row r="36" spans="2:27" ht="15" customHeight="1" x14ac:dyDescent="0.25">
      <c r="B36" s="162"/>
      <c r="C36" s="46"/>
      <c r="D36" s="46"/>
      <c r="E36" s="46"/>
      <c r="F36" s="46"/>
      <c r="G36" s="277"/>
      <c r="H36" s="33"/>
      <c r="I36" s="33"/>
      <c r="J36" s="46"/>
      <c r="K36" s="46"/>
      <c r="L36" s="46"/>
      <c r="O36" s="125" t="s">
        <v>579</v>
      </c>
    </row>
    <row r="37" spans="2:27" ht="15" customHeight="1" x14ac:dyDescent="0.25">
      <c r="B37" s="162"/>
      <c r="C37" s="46"/>
      <c r="D37" s="46"/>
      <c r="E37" s="46"/>
      <c r="F37" s="46"/>
      <c r="G37" s="277"/>
      <c r="H37" s="33"/>
      <c r="I37" s="33"/>
      <c r="J37" s="46"/>
      <c r="K37" s="46"/>
      <c r="L37" s="46"/>
      <c r="O37" s="162" t="s">
        <v>475</v>
      </c>
    </row>
    <row r="38" spans="2:27" x14ac:dyDescent="0.25">
      <c r="B38" s="162"/>
      <c r="C38" s="46"/>
      <c r="D38" s="46"/>
      <c r="E38" s="46"/>
      <c r="F38" s="46"/>
      <c r="G38" s="277"/>
      <c r="H38" s="33"/>
      <c r="I38" s="33"/>
      <c r="J38" s="46"/>
      <c r="K38" s="46"/>
      <c r="L38" s="46"/>
    </row>
    <row r="39" spans="2:27" x14ac:dyDescent="0.25">
      <c r="B39" s="75"/>
    </row>
    <row r="40" spans="2:27" x14ac:dyDescent="0.25">
      <c r="G40" s="29" t="s">
        <v>192</v>
      </c>
    </row>
  </sheetData>
  <sortState ref="A44:Y47">
    <sortCondition descending="1" ref="A44:A47"/>
  </sortState>
  <mergeCells count="8">
    <mergeCell ref="Y4:Y5"/>
    <mergeCell ref="B4:B5"/>
    <mergeCell ref="C4:L4"/>
    <mergeCell ref="O4:O5"/>
    <mergeCell ref="P4:T4"/>
    <mergeCell ref="U4:U5"/>
    <mergeCell ref="V4:V5"/>
    <mergeCell ref="W4:X4"/>
  </mergeCells>
  <hyperlinks>
    <hyperlink ref="AA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D38"/>
  <sheetViews>
    <sheetView showGridLines="0" view="pageBreakPreview" topLeftCell="L1" zoomScaleNormal="100" zoomScaleSheetLayoutView="100" workbookViewId="0">
      <selection activeCell="E41" sqref="E41"/>
    </sheetView>
  </sheetViews>
  <sheetFormatPr baseColWidth="10" defaultColWidth="11.44140625" defaultRowHeight="13.2" x14ac:dyDescent="0.25"/>
  <cols>
    <col min="1" max="1" width="1.109375" style="29" customWidth="1"/>
    <col min="2" max="2" width="9.33203125" style="29" customWidth="1"/>
    <col min="3" max="3" width="9.6640625" style="29" customWidth="1"/>
    <col min="4" max="4" width="10.88671875" style="29" bestFit="1" customWidth="1"/>
    <col min="5" max="5" width="9" style="29" customWidth="1"/>
    <col min="6" max="6" width="9.109375" style="29" bestFit="1" customWidth="1"/>
    <col min="7" max="7" width="9.6640625" style="29" customWidth="1"/>
    <col min="8" max="8" width="10.44140625" style="29" bestFit="1" customWidth="1"/>
    <col min="9" max="9" width="9.6640625" style="29" customWidth="1"/>
    <col min="10" max="10" width="9.109375" style="29" customWidth="1"/>
    <col min="11" max="11" width="8.33203125" style="29" customWidth="1"/>
    <col min="12" max="12" width="10.88671875" style="29" customWidth="1"/>
    <col min="13" max="13" width="12.5546875" style="29" bestFit="1" customWidth="1"/>
    <col min="14" max="14" width="11" style="29" bestFit="1" customWidth="1"/>
    <col min="15" max="15" width="1.44140625" style="29" customWidth="1"/>
    <col min="16" max="16" width="1.88671875" style="29" customWidth="1"/>
    <col min="17" max="19" width="10.44140625" style="29" customWidth="1"/>
    <col min="20" max="21" width="9.109375" style="29" bestFit="1" customWidth="1"/>
    <col min="22" max="22" width="10.109375" style="29" customWidth="1"/>
    <col min="23" max="23" width="11.6640625" style="29" bestFit="1" customWidth="1"/>
    <col min="24" max="24" width="10.33203125" style="29" bestFit="1" customWidth="1"/>
    <col min="25" max="25" width="11.6640625" style="29" bestFit="1" customWidth="1"/>
    <col min="26" max="26" width="13.44140625" style="29" customWidth="1"/>
    <col min="27" max="27" width="11.5546875" style="29" customWidth="1"/>
    <col min="28" max="28" width="11.44140625" style="29" customWidth="1"/>
    <col min="29" max="29" width="1.5546875" style="29" customWidth="1"/>
    <col min="30" max="16384" width="11.44140625" style="29"/>
  </cols>
  <sheetData>
    <row r="1" spans="2:30" ht="6.75" customHeight="1" x14ac:dyDescent="0.25"/>
    <row r="2" spans="2:30" ht="15.6" x14ac:dyDescent="0.3">
      <c r="B2" s="32" t="s">
        <v>376</v>
      </c>
      <c r="G2" s="270"/>
      <c r="L2" s="282"/>
      <c r="M2" s="282"/>
      <c r="Q2" s="32" t="s">
        <v>376</v>
      </c>
      <c r="AD2" s="98"/>
    </row>
    <row r="3" spans="2:30" x14ac:dyDescent="0.25">
      <c r="B3" s="52" t="s">
        <v>551</v>
      </c>
      <c r="N3" s="258" t="s">
        <v>217</v>
      </c>
      <c r="Q3" s="52" t="s">
        <v>551</v>
      </c>
      <c r="AB3" s="281" t="s">
        <v>218</v>
      </c>
    </row>
    <row r="4" spans="2:30" ht="8.1" customHeight="1" x14ac:dyDescent="0.25">
      <c r="M4" s="258"/>
      <c r="Q4" s="14"/>
      <c r="R4" s="43"/>
      <c r="S4" s="43"/>
      <c r="T4" s="43"/>
      <c r="U4" s="43"/>
    </row>
    <row r="5" spans="2:30" s="43" customFormat="1" ht="24.9" customHeight="1" thickBot="1" x14ac:dyDescent="0.3">
      <c r="B5" s="990" t="s">
        <v>123</v>
      </c>
      <c r="C5" s="991" t="s">
        <v>128</v>
      </c>
      <c r="D5" s="986"/>
      <c r="E5" s="986"/>
      <c r="F5" s="986"/>
      <c r="G5" s="986"/>
      <c r="H5" s="986"/>
      <c r="I5" s="986"/>
      <c r="J5" s="986"/>
      <c r="K5" s="986"/>
      <c r="L5" s="987"/>
      <c r="M5" s="991" t="s">
        <v>205</v>
      </c>
      <c r="N5" s="986"/>
      <c r="Q5" s="990" t="s">
        <v>123</v>
      </c>
      <c r="R5" s="982" t="s">
        <v>209</v>
      </c>
      <c r="S5" s="986"/>
      <c r="T5" s="986"/>
      <c r="U5" s="986"/>
      <c r="V5" s="987"/>
      <c r="W5" s="992" t="s">
        <v>129</v>
      </c>
      <c r="X5" s="992" t="s">
        <v>130</v>
      </c>
      <c r="Y5" s="992" t="s">
        <v>213</v>
      </c>
      <c r="Z5" s="992" t="s">
        <v>203</v>
      </c>
      <c r="AA5" s="993" t="s">
        <v>204</v>
      </c>
      <c r="AB5" s="985" t="s">
        <v>131</v>
      </c>
    </row>
    <row r="6" spans="2:30" s="43" customFormat="1" ht="50.25" customHeight="1" x14ac:dyDescent="0.25">
      <c r="B6" s="990"/>
      <c r="C6" s="432" t="s">
        <v>54</v>
      </c>
      <c r="D6" s="432" t="s">
        <v>25</v>
      </c>
      <c r="E6" s="432" t="s">
        <v>205</v>
      </c>
      <c r="F6" s="432" t="s">
        <v>188</v>
      </c>
      <c r="G6" s="432" t="s">
        <v>55</v>
      </c>
      <c r="H6" s="432" t="s">
        <v>56</v>
      </c>
      <c r="I6" s="432" t="s">
        <v>36</v>
      </c>
      <c r="J6" s="432" t="s">
        <v>57</v>
      </c>
      <c r="K6" s="432" t="s">
        <v>58</v>
      </c>
      <c r="L6" s="435" t="s">
        <v>53</v>
      </c>
      <c r="M6" s="436" t="s">
        <v>211</v>
      </c>
      <c r="N6" s="430" t="s">
        <v>212</v>
      </c>
      <c r="Q6" s="990"/>
      <c r="R6" s="436" t="s">
        <v>206</v>
      </c>
      <c r="S6" s="432" t="s">
        <v>207</v>
      </c>
      <c r="T6" s="432" t="s">
        <v>210</v>
      </c>
      <c r="U6" s="432" t="s">
        <v>208</v>
      </c>
      <c r="V6" s="435" t="s">
        <v>53</v>
      </c>
      <c r="W6" s="992"/>
      <c r="X6" s="992"/>
      <c r="Y6" s="992"/>
      <c r="Z6" s="992"/>
      <c r="AA6" s="993"/>
      <c r="AB6" s="985"/>
    </row>
    <row r="7" spans="2:30" s="43" customFormat="1" ht="4.5" customHeight="1" thickBot="1" x14ac:dyDescent="0.3">
      <c r="B7" s="450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2"/>
      <c r="N7" s="450"/>
      <c r="Q7" s="450"/>
      <c r="R7" s="453"/>
      <c r="S7" s="429"/>
      <c r="T7" s="429"/>
      <c r="U7" s="429"/>
      <c r="V7" s="429"/>
      <c r="W7" s="429"/>
      <c r="X7" s="429"/>
      <c r="Y7" s="429"/>
      <c r="Z7" s="429"/>
      <c r="AA7" s="429"/>
      <c r="AB7" s="454"/>
    </row>
    <row r="8" spans="2:30" s="43" customFormat="1" ht="3.75" customHeight="1" x14ac:dyDescent="0.25">
      <c r="B8" s="397"/>
      <c r="C8" s="280"/>
      <c r="D8" s="280"/>
      <c r="E8" s="280"/>
      <c r="F8" s="280"/>
      <c r="G8" s="280"/>
      <c r="H8" s="280"/>
      <c r="I8" s="280"/>
      <c r="J8" s="280"/>
      <c r="K8" s="280"/>
      <c r="L8" s="459"/>
      <c r="M8" s="449"/>
      <c r="N8" s="280"/>
      <c r="O8" s="45"/>
      <c r="Q8" s="397"/>
      <c r="R8" s="280"/>
      <c r="S8" s="280"/>
      <c r="T8" s="280"/>
      <c r="U8" s="280"/>
      <c r="V8" s="284"/>
      <c r="W8" s="462"/>
      <c r="X8" s="462"/>
      <c r="Y8" s="280"/>
      <c r="Z8" s="462"/>
      <c r="AA8" s="462"/>
      <c r="AB8" s="284"/>
      <c r="AC8" s="45"/>
      <c r="AD8" s="45"/>
    </row>
    <row r="9" spans="2:30" s="43" customFormat="1" ht="27.9" customHeight="1" x14ac:dyDescent="0.25">
      <c r="B9" s="648" t="s">
        <v>557</v>
      </c>
      <c r="C9" s="857">
        <f>SUM(C11:C12)</f>
        <v>261784</v>
      </c>
      <c r="D9" s="857">
        <f t="shared" ref="D9:K9" si="0">SUM(D11:D12)</f>
        <v>367862</v>
      </c>
      <c r="E9" s="857">
        <f t="shared" si="0"/>
        <v>115135</v>
      </c>
      <c r="F9" s="857">
        <f t="shared" si="0"/>
        <v>182749</v>
      </c>
      <c r="G9" s="857">
        <f t="shared" si="0"/>
        <v>407441</v>
      </c>
      <c r="H9" s="857">
        <f t="shared" si="0"/>
        <v>319525</v>
      </c>
      <c r="I9" s="857">
        <f t="shared" si="0"/>
        <v>227297</v>
      </c>
      <c r="J9" s="857">
        <f t="shared" si="0"/>
        <v>460775</v>
      </c>
      <c r="K9" s="858">
        <f t="shared" si="0"/>
        <v>68266</v>
      </c>
      <c r="L9" s="859">
        <f>SUM(L10:L12)</f>
        <v>3642496</v>
      </c>
      <c r="M9" s="857">
        <f>SUM(M10:M12)</f>
        <v>170270</v>
      </c>
      <c r="N9" s="857">
        <f>SUM(N10:N12)</f>
        <v>54696</v>
      </c>
      <c r="O9" s="70"/>
      <c r="P9" s="70"/>
      <c r="Q9" s="648" t="s">
        <v>557</v>
      </c>
      <c r="R9" s="857">
        <f>SUM(R10:R12)</f>
        <v>1075885</v>
      </c>
      <c r="S9" s="857">
        <f t="shared" ref="S9:V9" si="1">SUM(S10:S12)</f>
        <v>1595921</v>
      </c>
      <c r="T9" s="857">
        <f t="shared" si="1"/>
        <v>137083</v>
      </c>
      <c r="U9" s="857">
        <f t="shared" si="1"/>
        <v>237068</v>
      </c>
      <c r="V9" s="868">
        <f t="shared" si="1"/>
        <v>3045957</v>
      </c>
      <c r="W9" s="869">
        <f>SUM(W10:W12)</f>
        <v>262870</v>
      </c>
      <c r="X9" s="869">
        <f>SUM(X10:X12)</f>
        <v>202241</v>
      </c>
      <c r="Y9" s="869">
        <f>SUM(Y10:Y12)</f>
        <v>264420</v>
      </c>
      <c r="Z9" s="869">
        <f>SUM(Z10:Z12)</f>
        <v>1067989</v>
      </c>
      <c r="AA9" s="866">
        <v>112739</v>
      </c>
      <c r="AB9" s="867">
        <v>24373629</v>
      </c>
      <c r="AC9" s="45"/>
      <c r="AD9" s="68"/>
    </row>
    <row r="10" spans="2:30" s="43" customFormat="1" ht="27.9" customHeight="1" x14ac:dyDescent="0.25">
      <c r="B10" s="398" t="s">
        <v>7</v>
      </c>
      <c r="C10" s="855">
        <v>142811</v>
      </c>
      <c r="D10" s="855">
        <v>204618</v>
      </c>
      <c r="E10" s="855">
        <v>70918</v>
      </c>
      <c r="F10" s="855">
        <v>86567</v>
      </c>
      <c r="G10" s="855">
        <v>178921</v>
      </c>
      <c r="H10" s="855">
        <v>167083</v>
      </c>
      <c r="I10" s="855">
        <v>117387</v>
      </c>
      <c r="J10" s="855">
        <v>213934</v>
      </c>
      <c r="K10" s="855">
        <v>49423</v>
      </c>
      <c r="L10" s="856">
        <v>1231662</v>
      </c>
      <c r="M10" s="855">
        <v>60347</v>
      </c>
      <c r="N10" s="855">
        <v>20925</v>
      </c>
      <c r="O10" s="70"/>
      <c r="P10" s="70"/>
      <c r="Q10" s="398" t="s">
        <v>7</v>
      </c>
      <c r="R10" s="855">
        <v>340534</v>
      </c>
      <c r="S10" s="855">
        <v>567165</v>
      </c>
      <c r="T10" s="855">
        <v>51426</v>
      </c>
      <c r="U10" s="855">
        <v>78556</v>
      </c>
      <c r="V10" s="801">
        <v>1037681</v>
      </c>
      <c r="W10" s="866">
        <v>83798</v>
      </c>
      <c r="X10" s="866">
        <v>72500</v>
      </c>
      <c r="Y10" s="866">
        <v>89461</v>
      </c>
      <c r="Z10" s="866">
        <v>363026</v>
      </c>
      <c r="AA10" s="869">
        <v>10170</v>
      </c>
      <c r="AB10" s="870">
        <v>2969570</v>
      </c>
      <c r="AC10" s="45"/>
      <c r="AD10" s="68"/>
    </row>
    <row r="11" spans="2:30" s="43" customFormat="1" ht="27.9" customHeight="1" x14ac:dyDescent="0.25">
      <c r="B11" s="648" t="s">
        <v>8</v>
      </c>
      <c r="C11" s="857">
        <v>125713</v>
      </c>
      <c r="D11" s="857">
        <v>177290</v>
      </c>
      <c r="E11" s="857">
        <v>54853</v>
      </c>
      <c r="F11" s="857">
        <v>88056</v>
      </c>
      <c r="G11" s="857">
        <v>200976</v>
      </c>
      <c r="H11" s="857">
        <v>150337</v>
      </c>
      <c r="I11" s="857">
        <v>109699</v>
      </c>
      <c r="J11" s="857">
        <v>219025</v>
      </c>
      <c r="K11" s="858">
        <v>13221</v>
      </c>
      <c r="L11" s="859">
        <v>1139170</v>
      </c>
      <c r="M11" s="857">
        <v>56399</v>
      </c>
      <c r="N11" s="857">
        <v>16196</v>
      </c>
      <c r="O11" s="70"/>
      <c r="P11" s="70"/>
      <c r="Q11" s="648" t="s">
        <v>8</v>
      </c>
      <c r="R11" s="857">
        <v>346461</v>
      </c>
      <c r="S11" s="857">
        <v>492524</v>
      </c>
      <c r="T11" s="857">
        <v>49773</v>
      </c>
      <c r="U11" s="857">
        <v>76534</v>
      </c>
      <c r="V11" s="868">
        <v>965292</v>
      </c>
      <c r="W11" s="869">
        <v>76232</v>
      </c>
      <c r="X11" s="869">
        <v>59159</v>
      </c>
      <c r="Y11" s="869">
        <v>84407</v>
      </c>
      <c r="Z11" s="869">
        <v>324624</v>
      </c>
      <c r="AA11" s="866">
        <v>10228</v>
      </c>
      <c r="AB11" s="867">
        <v>2731707</v>
      </c>
      <c r="AC11" s="45"/>
      <c r="AD11" s="68"/>
    </row>
    <row r="12" spans="2:30" s="43" customFormat="1" ht="27.9" customHeight="1" x14ac:dyDescent="0.25">
      <c r="B12" s="398" t="s">
        <v>9</v>
      </c>
      <c r="C12" s="855">
        <v>136071</v>
      </c>
      <c r="D12" s="855">
        <v>190572</v>
      </c>
      <c r="E12" s="855">
        <v>60282</v>
      </c>
      <c r="F12" s="855">
        <v>94693</v>
      </c>
      <c r="G12" s="855">
        <v>206465</v>
      </c>
      <c r="H12" s="855">
        <v>169188</v>
      </c>
      <c r="I12" s="855">
        <v>117598</v>
      </c>
      <c r="J12" s="855">
        <v>241750</v>
      </c>
      <c r="K12" s="860">
        <v>55045</v>
      </c>
      <c r="L12" s="856">
        <v>1271664</v>
      </c>
      <c r="M12" s="855">
        <v>53524</v>
      </c>
      <c r="N12" s="855">
        <v>17575</v>
      </c>
      <c r="O12" s="70"/>
      <c r="P12" s="70"/>
      <c r="Q12" s="398" t="s">
        <v>9</v>
      </c>
      <c r="R12" s="855">
        <v>388890</v>
      </c>
      <c r="S12" s="855">
        <v>536232</v>
      </c>
      <c r="T12" s="855">
        <v>35884</v>
      </c>
      <c r="U12" s="855">
        <v>81978</v>
      </c>
      <c r="V12" s="865">
        <v>1042984</v>
      </c>
      <c r="W12" s="866">
        <v>102840</v>
      </c>
      <c r="X12" s="866">
        <v>70582</v>
      </c>
      <c r="Y12" s="866">
        <v>90552</v>
      </c>
      <c r="Z12" s="866">
        <v>380339</v>
      </c>
      <c r="AA12" s="869">
        <v>16299</v>
      </c>
      <c r="AB12" s="870">
        <v>3046359</v>
      </c>
      <c r="AC12" s="45"/>
      <c r="AD12" s="68"/>
    </row>
    <row r="13" spans="2:30" s="43" customFormat="1" ht="27.9" customHeight="1" x14ac:dyDescent="0.25">
      <c r="B13" s="648" t="s">
        <v>556</v>
      </c>
      <c r="C13" s="857">
        <v>1473051</v>
      </c>
      <c r="D13" s="857">
        <v>2159539</v>
      </c>
      <c r="E13" s="857">
        <v>637674</v>
      </c>
      <c r="F13" s="857">
        <v>1176060</v>
      </c>
      <c r="G13" s="857">
        <v>2264017</v>
      </c>
      <c r="H13" s="857">
        <v>2046622</v>
      </c>
      <c r="I13" s="857">
        <v>1358159</v>
      </c>
      <c r="J13" s="857">
        <v>2711086</v>
      </c>
      <c r="K13" s="858">
        <v>280904</v>
      </c>
      <c r="L13" s="859">
        <v>14107112</v>
      </c>
      <c r="M13" s="857">
        <v>632047</v>
      </c>
      <c r="N13" s="857">
        <v>218286</v>
      </c>
      <c r="O13" s="70"/>
      <c r="P13" s="70"/>
      <c r="Q13" s="708" t="s">
        <v>556</v>
      </c>
      <c r="R13" s="862">
        <v>4032849</v>
      </c>
      <c r="S13" s="862">
        <v>7249223</v>
      </c>
      <c r="T13" s="862">
        <v>595840</v>
      </c>
      <c r="U13" s="862">
        <v>694406</v>
      </c>
      <c r="V13" s="870">
        <v>12572318</v>
      </c>
      <c r="W13" s="872">
        <v>1306795</v>
      </c>
      <c r="X13" s="872">
        <v>939794</v>
      </c>
      <c r="Y13" s="862">
        <v>1177279</v>
      </c>
      <c r="Z13" s="872">
        <v>4634939</v>
      </c>
      <c r="AA13" s="872">
        <v>212021</v>
      </c>
      <c r="AB13" s="870">
        <v>35800591</v>
      </c>
      <c r="AC13" s="45"/>
      <c r="AD13" s="68"/>
    </row>
    <row r="14" spans="2:30" s="43" customFormat="1" ht="27.9" customHeight="1" x14ac:dyDescent="0.25">
      <c r="B14" s="647" t="s">
        <v>7</v>
      </c>
      <c r="C14" s="861">
        <v>131944</v>
      </c>
      <c r="D14" s="861">
        <v>208694</v>
      </c>
      <c r="E14" s="861">
        <v>71835</v>
      </c>
      <c r="F14" s="861">
        <v>99859</v>
      </c>
      <c r="G14" s="861">
        <v>166580</v>
      </c>
      <c r="H14" s="861">
        <v>194454</v>
      </c>
      <c r="I14" s="861">
        <v>112231</v>
      </c>
      <c r="J14" s="861">
        <v>184670</v>
      </c>
      <c r="K14" s="948">
        <v>24741</v>
      </c>
      <c r="L14" s="949">
        <v>1195008</v>
      </c>
      <c r="M14" s="861">
        <v>54960</v>
      </c>
      <c r="N14" s="861">
        <v>16729</v>
      </c>
      <c r="O14" s="70"/>
      <c r="P14" s="70"/>
      <c r="Q14" s="398" t="s">
        <v>7</v>
      </c>
      <c r="R14" s="861">
        <v>299921</v>
      </c>
      <c r="S14" s="861">
        <v>596940</v>
      </c>
      <c r="T14" s="861">
        <v>61457</v>
      </c>
      <c r="U14" s="861">
        <v>88462</v>
      </c>
      <c r="V14" s="867">
        <f>SUM(R14:U14)</f>
        <v>1046780</v>
      </c>
      <c r="W14" s="950">
        <v>126241</v>
      </c>
      <c r="X14" s="950">
        <v>90312</v>
      </c>
      <c r="Y14" s="861">
        <v>93619</v>
      </c>
      <c r="Z14" s="950">
        <v>370457</v>
      </c>
      <c r="AA14" s="950">
        <v>17037</v>
      </c>
      <c r="AB14" s="867">
        <v>3011143</v>
      </c>
      <c r="AC14" s="45"/>
      <c r="AD14" s="68"/>
    </row>
    <row r="15" spans="2:30" s="43" customFormat="1" ht="27.9" customHeight="1" x14ac:dyDescent="0.25">
      <c r="B15" s="708" t="s">
        <v>8</v>
      </c>
      <c r="C15" s="862">
        <v>110676</v>
      </c>
      <c r="D15" s="862">
        <v>156627</v>
      </c>
      <c r="E15" s="862">
        <v>51762</v>
      </c>
      <c r="F15" s="862">
        <v>93082</v>
      </c>
      <c r="G15" s="862">
        <v>175832</v>
      </c>
      <c r="H15" s="862">
        <v>173340</v>
      </c>
      <c r="I15" s="862">
        <v>118125</v>
      </c>
      <c r="J15" s="862">
        <v>173357</v>
      </c>
      <c r="K15" s="863">
        <v>16922</v>
      </c>
      <c r="L15" s="864">
        <v>1069723</v>
      </c>
      <c r="M15" s="862">
        <v>48344</v>
      </c>
      <c r="N15" s="862">
        <v>17728</v>
      </c>
      <c r="O15" s="70"/>
      <c r="P15" s="70"/>
      <c r="Q15" s="708" t="s">
        <v>8</v>
      </c>
      <c r="R15" s="862">
        <v>306005</v>
      </c>
      <c r="S15" s="862">
        <v>577611</v>
      </c>
      <c r="T15" s="862">
        <v>57814</v>
      </c>
      <c r="U15" s="862">
        <v>84096</v>
      </c>
      <c r="V15" s="873">
        <f t="shared" ref="V15:V25" si="2">SUM(R15:U15)</f>
        <v>1025526</v>
      </c>
      <c r="W15" s="872">
        <v>85183</v>
      </c>
      <c r="X15" s="872">
        <v>65242</v>
      </c>
      <c r="Y15" s="872">
        <v>93214</v>
      </c>
      <c r="Z15" s="872">
        <v>354393</v>
      </c>
      <c r="AA15" s="872">
        <v>17333</v>
      </c>
      <c r="AB15" s="870">
        <v>2776686</v>
      </c>
      <c r="AC15" s="45"/>
      <c r="AD15" s="68"/>
    </row>
    <row r="16" spans="2:30" s="43" customFormat="1" ht="27.9" customHeight="1" x14ac:dyDescent="0.25">
      <c r="B16" s="647" t="s">
        <v>9</v>
      </c>
      <c r="C16" s="855">
        <v>112680</v>
      </c>
      <c r="D16" s="855">
        <v>170504</v>
      </c>
      <c r="E16" s="855">
        <v>52612</v>
      </c>
      <c r="F16" s="855">
        <v>102560</v>
      </c>
      <c r="G16" s="855">
        <v>194396</v>
      </c>
      <c r="H16" s="855">
        <v>185457</v>
      </c>
      <c r="I16" s="855">
        <v>120230</v>
      </c>
      <c r="J16" s="855">
        <v>182366</v>
      </c>
      <c r="K16" s="860">
        <v>20686</v>
      </c>
      <c r="L16" s="856">
        <v>1141491</v>
      </c>
      <c r="M16" s="855">
        <v>49021</v>
      </c>
      <c r="N16" s="855">
        <v>17621</v>
      </c>
      <c r="O16" s="70"/>
      <c r="P16" s="70"/>
      <c r="Q16" s="398" t="s">
        <v>9</v>
      </c>
      <c r="R16" s="861">
        <v>357329</v>
      </c>
      <c r="S16" s="861">
        <v>658283</v>
      </c>
      <c r="T16" s="861">
        <v>61311</v>
      </c>
      <c r="U16" s="861">
        <v>79969</v>
      </c>
      <c r="V16" s="951">
        <f t="shared" si="2"/>
        <v>1156892</v>
      </c>
      <c r="W16" s="950">
        <v>105699</v>
      </c>
      <c r="X16" s="950">
        <v>73973</v>
      </c>
      <c r="Y16" s="950">
        <v>108420</v>
      </c>
      <c r="Z16" s="950">
        <v>394081</v>
      </c>
      <c r="AA16" s="950">
        <v>18392</v>
      </c>
      <c r="AB16" s="867">
        <v>3065590</v>
      </c>
      <c r="AC16" s="45"/>
      <c r="AD16" s="68"/>
    </row>
    <row r="17" spans="2:30" s="43" customFormat="1" ht="27.9" customHeight="1" x14ac:dyDescent="0.25">
      <c r="B17" s="708" t="s">
        <v>10</v>
      </c>
      <c r="C17" s="862">
        <v>117957</v>
      </c>
      <c r="D17" s="862">
        <v>175118</v>
      </c>
      <c r="E17" s="862">
        <v>63111</v>
      </c>
      <c r="F17" s="862">
        <v>100825</v>
      </c>
      <c r="G17" s="862">
        <v>192451</v>
      </c>
      <c r="H17" s="862">
        <v>160812</v>
      </c>
      <c r="I17" s="862">
        <v>113809</v>
      </c>
      <c r="J17" s="862">
        <v>173089</v>
      </c>
      <c r="K17" s="863">
        <v>18064</v>
      </c>
      <c r="L17" s="864">
        <v>1115236</v>
      </c>
      <c r="M17" s="862">
        <v>52988</v>
      </c>
      <c r="N17" s="862">
        <v>15662</v>
      </c>
      <c r="O17" s="70"/>
      <c r="P17" s="70"/>
      <c r="Q17" s="708" t="s">
        <v>10</v>
      </c>
      <c r="R17" s="862">
        <v>356460</v>
      </c>
      <c r="S17" s="862">
        <v>673640</v>
      </c>
      <c r="T17" s="862">
        <v>59092</v>
      </c>
      <c r="U17" s="862">
        <v>91381</v>
      </c>
      <c r="V17" s="873">
        <f t="shared" si="2"/>
        <v>1180573</v>
      </c>
      <c r="W17" s="872">
        <v>76075</v>
      </c>
      <c r="X17" s="872">
        <v>79581</v>
      </c>
      <c r="Y17" s="872">
        <v>101029</v>
      </c>
      <c r="Z17" s="872">
        <v>403781</v>
      </c>
      <c r="AA17" s="872">
        <v>17819</v>
      </c>
      <c r="AB17" s="870">
        <v>3042744</v>
      </c>
      <c r="AC17" s="45"/>
      <c r="AD17" s="68"/>
    </row>
    <row r="18" spans="2:30" s="43" customFormat="1" ht="27.9" customHeight="1" x14ac:dyDescent="0.25">
      <c r="B18" s="647" t="s">
        <v>11</v>
      </c>
      <c r="C18" s="855">
        <v>122504</v>
      </c>
      <c r="D18" s="855">
        <v>170246</v>
      </c>
      <c r="E18" s="855">
        <v>41077</v>
      </c>
      <c r="F18" s="855">
        <v>94350</v>
      </c>
      <c r="G18" s="855">
        <v>188710</v>
      </c>
      <c r="H18" s="855">
        <v>153582</v>
      </c>
      <c r="I18" s="855">
        <v>118125</v>
      </c>
      <c r="J18" s="855">
        <v>237119</v>
      </c>
      <c r="K18" s="860">
        <v>22446</v>
      </c>
      <c r="L18" s="856">
        <v>1148159</v>
      </c>
      <c r="M18" s="855">
        <v>55073</v>
      </c>
      <c r="N18" s="855">
        <v>20707</v>
      </c>
      <c r="O18" s="70"/>
      <c r="P18" s="70"/>
      <c r="Q18" s="398" t="s">
        <v>11</v>
      </c>
      <c r="R18" s="861">
        <v>342558</v>
      </c>
      <c r="S18" s="861">
        <v>693303</v>
      </c>
      <c r="T18" s="861">
        <v>60085</v>
      </c>
      <c r="U18" s="861">
        <v>81596</v>
      </c>
      <c r="V18" s="951">
        <f t="shared" si="2"/>
        <v>1177542</v>
      </c>
      <c r="W18" s="950">
        <v>101607</v>
      </c>
      <c r="X18" s="950">
        <v>62450</v>
      </c>
      <c r="Y18" s="950">
        <v>103993</v>
      </c>
      <c r="Z18" s="950">
        <v>425323</v>
      </c>
      <c r="AA18" s="950">
        <v>18215</v>
      </c>
      <c r="AB18" s="867">
        <v>3113069</v>
      </c>
      <c r="AC18" s="45"/>
      <c r="AD18" s="68"/>
    </row>
    <row r="19" spans="2:30" s="43" customFormat="1" ht="27.9" customHeight="1" x14ac:dyDescent="0.25">
      <c r="B19" s="708" t="s">
        <v>12</v>
      </c>
      <c r="C19" s="862">
        <v>111739</v>
      </c>
      <c r="D19" s="862">
        <v>170933</v>
      </c>
      <c r="E19" s="862">
        <v>43341</v>
      </c>
      <c r="F19" s="862">
        <v>100515</v>
      </c>
      <c r="G19" s="862">
        <v>199512</v>
      </c>
      <c r="H19" s="862">
        <v>163778</v>
      </c>
      <c r="I19" s="862">
        <v>99586</v>
      </c>
      <c r="J19" s="862">
        <v>249456</v>
      </c>
      <c r="K19" s="863">
        <v>21187</v>
      </c>
      <c r="L19" s="864">
        <v>1160047</v>
      </c>
      <c r="M19" s="862">
        <v>47607</v>
      </c>
      <c r="N19" s="862">
        <v>17182</v>
      </c>
      <c r="O19" s="70"/>
      <c r="P19" s="70"/>
      <c r="Q19" s="708" t="s">
        <v>12</v>
      </c>
      <c r="R19" s="862">
        <v>326570</v>
      </c>
      <c r="S19" s="862">
        <v>668433</v>
      </c>
      <c r="T19" s="862">
        <v>59955</v>
      </c>
      <c r="U19" s="862">
        <v>79351</v>
      </c>
      <c r="V19" s="873">
        <f t="shared" si="2"/>
        <v>1134309</v>
      </c>
      <c r="W19" s="872">
        <v>135711</v>
      </c>
      <c r="X19" s="872">
        <v>76742</v>
      </c>
      <c r="Y19" s="872">
        <v>99959</v>
      </c>
      <c r="Z19" s="872">
        <v>368144</v>
      </c>
      <c r="AA19" s="872">
        <v>15899</v>
      </c>
      <c r="AB19" s="870">
        <v>3055600</v>
      </c>
      <c r="AC19" s="45"/>
      <c r="AD19" s="68"/>
    </row>
    <row r="20" spans="2:30" s="43" customFormat="1" ht="27.9" customHeight="1" x14ac:dyDescent="0.25">
      <c r="B20" s="647" t="s">
        <v>13</v>
      </c>
      <c r="C20" s="855">
        <v>120698</v>
      </c>
      <c r="D20" s="855">
        <v>180602</v>
      </c>
      <c r="E20" s="855">
        <v>54245</v>
      </c>
      <c r="F20" s="855">
        <v>101201</v>
      </c>
      <c r="G20" s="855">
        <v>206759</v>
      </c>
      <c r="H20" s="855">
        <v>182535</v>
      </c>
      <c r="I20" s="855">
        <v>107773</v>
      </c>
      <c r="J20" s="855">
        <v>254964</v>
      </c>
      <c r="K20" s="860">
        <v>23911</v>
      </c>
      <c r="L20" s="856">
        <v>1232688</v>
      </c>
      <c r="M20" s="855">
        <v>47914</v>
      </c>
      <c r="N20" s="855">
        <v>19618</v>
      </c>
      <c r="O20" s="70"/>
      <c r="P20" s="70"/>
      <c r="Q20" s="398" t="s">
        <v>13</v>
      </c>
      <c r="R20" s="861">
        <v>342004</v>
      </c>
      <c r="S20" s="861">
        <v>615141</v>
      </c>
      <c r="T20" s="861">
        <v>59632</v>
      </c>
      <c r="U20" s="861">
        <v>83058</v>
      </c>
      <c r="V20" s="951">
        <f t="shared" si="2"/>
        <v>1099835</v>
      </c>
      <c r="W20" s="950">
        <v>89186</v>
      </c>
      <c r="X20" s="950">
        <v>82491</v>
      </c>
      <c r="Y20" s="950">
        <v>98232</v>
      </c>
      <c r="Z20" s="950">
        <v>397244</v>
      </c>
      <c r="AA20" s="950">
        <v>18535</v>
      </c>
      <c r="AB20" s="867">
        <v>3085743</v>
      </c>
      <c r="AC20" s="45"/>
      <c r="AD20" s="68"/>
    </row>
    <row r="21" spans="2:30" s="43" customFormat="1" ht="27.9" customHeight="1" x14ac:dyDescent="0.25">
      <c r="B21" s="708" t="s">
        <v>14</v>
      </c>
      <c r="C21" s="862">
        <v>127838</v>
      </c>
      <c r="D21" s="862">
        <v>182855</v>
      </c>
      <c r="E21" s="862">
        <v>33525</v>
      </c>
      <c r="F21" s="862">
        <v>106167</v>
      </c>
      <c r="G21" s="862">
        <v>197172</v>
      </c>
      <c r="H21" s="862">
        <v>174295</v>
      </c>
      <c r="I21" s="862">
        <v>114299</v>
      </c>
      <c r="J21" s="862">
        <v>266124</v>
      </c>
      <c r="K21" s="863">
        <v>24315</v>
      </c>
      <c r="L21" s="864">
        <v>1226590</v>
      </c>
      <c r="M21" s="862">
        <v>52285</v>
      </c>
      <c r="N21" s="862">
        <v>18244</v>
      </c>
      <c r="O21" s="70"/>
      <c r="P21" s="70"/>
      <c r="Q21" s="708" t="s">
        <v>14</v>
      </c>
      <c r="R21" s="862">
        <v>364852</v>
      </c>
      <c r="S21" s="862">
        <v>609174</v>
      </c>
      <c r="T21" s="862">
        <v>53972</v>
      </c>
      <c r="U21" s="862">
        <v>106493</v>
      </c>
      <c r="V21" s="873">
        <f t="shared" si="2"/>
        <v>1134491</v>
      </c>
      <c r="W21" s="872">
        <v>105343</v>
      </c>
      <c r="X21" s="872">
        <v>74331</v>
      </c>
      <c r="Y21" s="872">
        <v>108921</v>
      </c>
      <c r="Z21" s="872">
        <v>413398</v>
      </c>
      <c r="AA21" s="872">
        <v>16715</v>
      </c>
      <c r="AB21" s="870">
        <v>3150318</v>
      </c>
      <c r="AC21" s="45"/>
      <c r="AD21" s="68"/>
    </row>
    <row r="22" spans="2:30" s="43" customFormat="1" ht="27.9" customHeight="1" x14ac:dyDescent="0.25">
      <c r="B22" s="647" t="s">
        <v>15</v>
      </c>
      <c r="C22" s="855">
        <v>125329</v>
      </c>
      <c r="D22" s="855">
        <v>183427</v>
      </c>
      <c r="E22" s="855">
        <v>49411</v>
      </c>
      <c r="F22" s="855">
        <v>97306</v>
      </c>
      <c r="G22" s="855">
        <v>184419</v>
      </c>
      <c r="H22" s="855">
        <v>145160</v>
      </c>
      <c r="I22" s="855">
        <v>107937</v>
      </c>
      <c r="J22" s="855">
        <v>250838</v>
      </c>
      <c r="K22" s="860">
        <v>19214</v>
      </c>
      <c r="L22" s="856">
        <v>1163041</v>
      </c>
      <c r="M22" s="855">
        <v>49409</v>
      </c>
      <c r="N22" s="855">
        <v>16771</v>
      </c>
      <c r="O22" s="70"/>
      <c r="P22" s="70"/>
      <c r="Q22" s="398" t="s">
        <v>15</v>
      </c>
      <c r="R22" s="861">
        <v>319147</v>
      </c>
      <c r="S22" s="861">
        <v>526676</v>
      </c>
      <c r="T22" s="861">
        <v>37796</v>
      </c>
      <c r="U22" s="861">
        <v>0</v>
      </c>
      <c r="V22" s="951">
        <f t="shared" si="2"/>
        <v>883619</v>
      </c>
      <c r="W22" s="950">
        <v>96680</v>
      </c>
      <c r="X22" s="950">
        <v>68956</v>
      </c>
      <c r="Y22" s="950">
        <v>98365</v>
      </c>
      <c r="Z22" s="950">
        <v>366518</v>
      </c>
      <c r="AA22" s="950">
        <v>17448</v>
      </c>
      <c r="AB22" s="867">
        <v>2760807</v>
      </c>
      <c r="AC22" s="45"/>
      <c r="AD22" s="68"/>
    </row>
    <row r="23" spans="2:30" s="43" customFormat="1" ht="27.9" customHeight="1" x14ac:dyDescent="0.25">
      <c r="B23" s="708" t="s">
        <v>16</v>
      </c>
      <c r="C23" s="862">
        <v>126379</v>
      </c>
      <c r="D23" s="862">
        <v>179214</v>
      </c>
      <c r="E23" s="862">
        <v>57442</v>
      </c>
      <c r="F23" s="862">
        <v>95168</v>
      </c>
      <c r="G23" s="862">
        <v>179790</v>
      </c>
      <c r="H23" s="862">
        <v>149887</v>
      </c>
      <c r="I23" s="862">
        <v>113910</v>
      </c>
      <c r="J23" s="862">
        <v>269575</v>
      </c>
      <c r="K23" s="863">
        <v>22043</v>
      </c>
      <c r="L23" s="864">
        <v>1193408</v>
      </c>
      <c r="M23" s="862">
        <v>56458</v>
      </c>
      <c r="N23" s="862">
        <v>19487</v>
      </c>
      <c r="O23" s="70"/>
      <c r="P23" s="70"/>
      <c r="Q23" s="708" t="s">
        <v>16</v>
      </c>
      <c r="R23" s="862">
        <v>387360</v>
      </c>
      <c r="S23" s="862">
        <v>623530</v>
      </c>
      <c r="T23" s="862">
        <v>45193</v>
      </c>
      <c r="U23" s="862">
        <v>0</v>
      </c>
      <c r="V23" s="873">
        <f t="shared" si="2"/>
        <v>1056083</v>
      </c>
      <c r="W23" s="872">
        <v>131376</v>
      </c>
      <c r="X23" s="872">
        <v>97951</v>
      </c>
      <c r="Y23" s="872">
        <v>110253</v>
      </c>
      <c r="Z23" s="872">
        <v>385311</v>
      </c>
      <c r="AA23" s="872">
        <v>16563</v>
      </c>
      <c r="AB23" s="870">
        <v>3066890</v>
      </c>
      <c r="AC23" s="45"/>
      <c r="AD23" s="68"/>
    </row>
    <row r="24" spans="2:30" s="43" customFormat="1" ht="27.9" customHeight="1" x14ac:dyDescent="0.25">
      <c r="B24" s="647" t="s">
        <v>17</v>
      </c>
      <c r="C24" s="855">
        <v>126374</v>
      </c>
      <c r="D24" s="855">
        <v>169954</v>
      </c>
      <c r="E24" s="855">
        <v>54835</v>
      </c>
      <c r="F24" s="855">
        <v>95595</v>
      </c>
      <c r="G24" s="855">
        <v>177292</v>
      </c>
      <c r="H24" s="855">
        <v>169967</v>
      </c>
      <c r="I24" s="855">
        <v>108852</v>
      </c>
      <c r="J24" s="855">
        <v>257534</v>
      </c>
      <c r="K24" s="860">
        <v>18001</v>
      </c>
      <c r="L24" s="856">
        <v>1178404</v>
      </c>
      <c r="M24" s="855">
        <v>59041</v>
      </c>
      <c r="N24" s="855">
        <v>17333</v>
      </c>
      <c r="O24" s="70"/>
      <c r="P24" s="70"/>
      <c r="Q24" s="398" t="s">
        <v>17</v>
      </c>
      <c r="R24" s="861">
        <v>345775</v>
      </c>
      <c r="S24" s="861">
        <v>522990</v>
      </c>
      <c r="T24" s="861">
        <v>39533</v>
      </c>
      <c r="U24" s="861">
        <v>0</v>
      </c>
      <c r="V24" s="951">
        <f t="shared" si="2"/>
        <v>908298</v>
      </c>
      <c r="W24" s="950">
        <v>127799</v>
      </c>
      <c r="X24" s="950">
        <v>82856</v>
      </c>
      <c r="Y24" s="950">
        <v>83771</v>
      </c>
      <c r="Z24" s="950">
        <v>378116</v>
      </c>
      <c r="AA24" s="950">
        <v>20380</v>
      </c>
      <c r="AB24" s="867">
        <v>2855998</v>
      </c>
      <c r="AC24" s="45"/>
      <c r="AD24" s="68"/>
    </row>
    <row r="25" spans="2:30" s="43" customFormat="1" ht="27.9" customHeight="1" x14ac:dyDescent="0.25">
      <c r="B25" s="708" t="s">
        <v>18</v>
      </c>
      <c r="C25" s="862">
        <v>138933</v>
      </c>
      <c r="D25" s="862">
        <v>211365</v>
      </c>
      <c r="E25" s="862">
        <v>64478</v>
      </c>
      <c r="F25" s="862">
        <v>89432</v>
      </c>
      <c r="G25" s="862">
        <v>201104</v>
      </c>
      <c r="H25" s="862">
        <v>193355</v>
      </c>
      <c r="I25" s="862">
        <v>123282</v>
      </c>
      <c r="J25" s="862">
        <v>211994</v>
      </c>
      <c r="K25" s="863">
        <v>49374</v>
      </c>
      <c r="L25" s="864">
        <v>1283317</v>
      </c>
      <c r="M25" s="862">
        <v>58947</v>
      </c>
      <c r="N25" s="862">
        <v>21204</v>
      </c>
      <c r="O25" s="70"/>
      <c r="P25" s="70"/>
      <c r="Q25" s="708" t="s">
        <v>18</v>
      </c>
      <c r="R25" s="862">
        <v>284868</v>
      </c>
      <c r="S25" s="862">
        <v>483502</v>
      </c>
      <c r="T25" s="862">
        <v>0</v>
      </c>
      <c r="U25" s="862">
        <v>0</v>
      </c>
      <c r="V25" s="873">
        <f t="shared" si="2"/>
        <v>768370</v>
      </c>
      <c r="W25" s="872">
        <v>125895</v>
      </c>
      <c r="X25" s="872">
        <v>84909</v>
      </c>
      <c r="Y25" s="872">
        <v>77503</v>
      </c>
      <c r="Z25" s="872">
        <v>378173</v>
      </c>
      <c r="AA25" s="872">
        <v>17685</v>
      </c>
      <c r="AB25" s="870">
        <v>2816003</v>
      </c>
      <c r="AC25" s="45"/>
      <c r="AD25" s="68"/>
    </row>
    <row r="26" spans="2:30" s="43" customFormat="1" ht="27.9" customHeight="1" x14ac:dyDescent="0.25">
      <c r="B26" s="647" t="s">
        <v>578</v>
      </c>
      <c r="C26" s="855">
        <v>1492445</v>
      </c>
      <c r="D26" s="855">
        <v>2002124</v>
      </c>
      <c r="E26" s="855">
        <v>657877</v>
      </c>
      <c r="F26" s="855">
        <v>1136750</v>
      </c>
      <c r="G26" s="855">
        <v>1792976</v>
      </c>
      <c r="H26" s="855">
        <v>1913856</v>
      </c>
      <c r="I26" s="855">
        <v>1370925</v>
      </c>
      <c r="J26" s="855">
        <v>2132391</v>
      </c>
      <c r="K26" s="855">
        <v>309698</v>
      </c>
      <c r="L26" s="856">
        <v>12809042</v>
      </c>
      <c r="M26" s="855">
        <v>558005</v>
      </c>
      <c r="N26" s="855">
        <v>297713</v>
      </c>
      <c r="O26" s="70"/>
      <c r="P26" s="70"/>
      <c r="Q26" s="398" t="s">
        <v>578</v>
      </c>
      <c r="R26" s="861">
        <v>3593230</v>
      </c>
      <c r="S26" s="861">
        <v>7342023</v>
      </c>
      <c r="T26" s="861">
        <v>789336</v>
      </c>
      <c r="U26" s="861">
        <v>1053906</v>
      </c>
      <c r="V26" s="867">
        <v>12778495</v>
      </c>
      <c r="W26" s="950">
        <v>1200763</v>
      </c>
      <c r="X26" s="950">
        <v>947402</v>
      </c>
      <c r="Y26" s="861">
        <v>1108808</v>
      </c>
      <c r="Z26" s="950">
        <v>3668909</v>
      </c>
      <c r="AA26" s="950">
        <v>931361</v>
      </c>
      <c r="AB26" s="867">
        <v>34300498</v>
      </c>
      <c r="AC26" s="45"/>
      <c r="AD26" s="68"/>
    </row>
    <row r="27" spans="2:30" s="43" customFormat="1" ht="27.9" customHeight="1" x14ac:dyDescent="0.25">
      <c r="B27" s="421">
        <v>2011</v>
      </c>
      <c r="C27" s="862">
        <v>1475504</v>
      </c>
      <c r="D27" s="862">
        <v>1784434</v>
      </c>
      <c r="E27" s="862">
        <v>624070</v>
      </c>
      <c r="F27" s="862">
        <v>884675</v>
      </c>
      <c r="G27" s="862">
        <v>1453158</v>
      </c>
      <c r="H27" s="862">
        <v>1488904</v>
      </c>
      <c r="I27" s="862">
        <v>1465591</v>
      </c>
      <c r="J27" s="862">
        <v>1953733</v>
      </c>
      <c r="K27" s="862">
        <v>501846</v>
      </c>
      <c r="L27" s="864">
        <v>11631915</v>
      </c>
      <c r="M27" s="862">
        <v>552430</v>
      </c>
      <c r="N27" s="862">
        <v>425885</v>
      </c>
      <c r="O27" s="70"/>
      <c r="P27" s="70"/>
      <c r="Q27" s="421">
        <v>2011</v>
      </c>
      <c r="R27" s="862">
        <v>3277347</v>
      </c>
      <c r="S27" s="862">
        <v>7088205</v>
      </c>
      <c r="T27" s="862">
        <v>731961</v>
      </c>
      <c r="U27" s="862">
        <v>1134983</v>
      </c>
      <c r="V27" s="870">
        <v>12232496</v>
      </c>
      <c r="W27" s="872">
        <v>888355</v>
      </c>
      <c r="X27" s="872">
        <v>635015</v>
      </c>
      <c r="Y27" s="862">
        <v>848866</v>
      </c>
      <c r="Z27" s="872">
        <v>3406409</v>
      </c>
      <c r="AA27" s="872">
        <v>839349</v>
      </c>
      <c r="AB27" s="870">
        <v>31460720</v>
      </c>
      <c r="AC27" s="45"/>
      <c r="AD27" s="68"/>
    </row>
    <row r="28" spans="2:30" s="43" customFormat="1" ht="27.9" customHeight="1" x14ac:dyDescent="0.25">
      <c r="B28" s="647">
        <v>2010</v>
      </c>
      <c r="C28" s="855">
        <v>1447207</v>
      </c>
      <c r="D28" s="855">
        <v>1536585</v>
      </c>
      <c r="E28" s="855">
        <v>634233</v>
      </c>
      <c r="F28" s="855">
        <v>616893</v>
      </c>
      <c r="G28" s="855">
        <v>1592950</v>
      </c>
      <c r="H28" s="855">
        <v>1326481</v>
      </c>
      <c r="I28" s="855">
        <v>1268138</v>
      </c>
      <c r="J28" s="855">
        <v>1736875</v>
      </c>
      <c r="K28" s="855">
        <v>589266</v>
      </c>
      <c r="L28" s="856">
        <v>10748628</v>
      </c>
      <c r="M28" s="855">
        <v>466825</v>
      </c>
      <c r="N28" s="855">
        <v>384503</v>
      </c>
      <c r="O28" s="688"/>
      <c r="P28" s="688"/>
      <c r="Q28" s="398">
        <v>2010</v>
      </c>
      <c r="R28" s="861">
        <v>3145375</v>
      </c>
      <c r="S28" s="861">
        <v>6344244</v>
      </c>
      <c r="T28" s="861">
        <v>725939</v>
      </c>
      <c r="U28" s="861">
        <v>1742575</v>
      </c>
      <c r="V28" s="867">
        <v>11958133</v>
      </c>
      <c r="W28" s="950">
        <v>790392</v>
      </c>
      <c r="X28" s="950">
        <v>511035</v>
      </c>
      <c r="Y28" s="861">
        <v>798572</v>
      </c>
      <c r="Z28" s="950">
        <v>5850371</v>
      </c>
      <c r="AA28" s="950">
        <v>637581</v>
      </c>
      <c r="AB28" s="867">
        <v>32146040</v>
      </c>
      <c r="AC28" s="45"/>
      <c r="AD28" s="68"/>
    </row>
    <row r="29" spans="2:30" s="43" customFormat="1" ht="27.9" customHeight="1" x14ac:dyDescent="0.25">
      <c r="B29" s="708">
        <v>2009</v>
      </c>
      <c r="C29" s="862">
        <v>1267849</v>
      </c>
      <c r="D29" s="862">
        <v>1473893</v>
      </c>
      <c r="E29" s="862">
        <v>579064</v>
      </c>
      <c r="F29" s="862">
        <v>590913</v>
      </c>
      <c r="G29" s="862">
        <v>1587616</v>
      </c>
      <c r="H29" s="862">
        <v>955179</v>
      </c>
      <c r="I29" s="862">
        <v>948951</v>
      </c>
      <c r="J29" s="862">
        <v>1173110</v>
      </c>
      <c r="K29" s="862">
        <v>487909</v>
      </c>
      <c r="L29" s="864">
        <v>9064484</v>
      </c>
      <c r="M29" s="862">
        <v>635226</v>
      </c>
      <c r="N29" s="862">
        <v>341148</v>
      </c>
      <c r="O29" s="70"/>
      <c r="P29" s="70"/>
      <c r="Q29" s="708">
        <v>2009</v>
      </c>
      <c r="R29" s="862">
        <v>1731792</v>
      </c>
      <c r="S29" s="862">
        <v>5286167</v>
      </c>
      <c r="T29" s="862">
        <v>592913</v>
      </c>
      <c r="U29" s="862">
        <v>1795793</v>
      </c>
      <c r="V29" s="870">
        <v>9406665</v>
      </c>
      <c r="W29" s="872">
        <v>605339</v>
      </c>
      <c r="X29" s="872">
        <v>417672</v>
      </c>
      <c r="Y29" s="862">
        <v>639012</v>
      </c>
      <c r="Z29" s="872">
        <v>2491436</v>
      </c>
      <c r="AA29" s="872">
        <v>491131</v>
      </c>
      <c r="AB29" s="870">
        <v>24092113</v>
      </c>
      <c r="AC29" s="45"/>
      <c r="AD29" s="68"/>
    </row>
    <row r="30" spans="2:30" s="43" customFormat="1" ht="27.9" customHeight="1" x14ac:dyDescent="0.25">
      <c r="B30" s="647">
        <v>2008</v>
      </c>
      <c r="C30" s="855">
        <v>1322259</v>
      </c>
      <c r="D30" s="855">
        <v>1385238</v>
      </c>
      <c r="E30" s="855">
        <v>511441</v>
      </c>
      <c r="F30" s="855">
        <v>574393</v>
      </c>
      <c r="G30" s="855">
        <v>1524268</v>
      </c>
      <c r="H30" s="855">
        <v>1129221</v>
      </c>
      <c r="I30" s="855">
        <v>1262360</v>
      </c>
      <c r="J30" s="855">
        <v>1212237</v>
      </c>
      <c r="K30" s="855">
        <v>480451</v>
      </c>
      <c r="L30" s="856">
        <v>9401868</v>
      </c>
      <c r="M30" s="855">
        <v>701555</v>
      </c>
      <c r="N30" s="855">
        <v>329366</v>
      </c>
      <c r="O30" s="70"/>
      <c r="P30" s="70"/>
      <c r="Q30" s="398">
        <v>2008</v>
      </c>
      <c r="R30" s="861">
        <v>2431159</v>
      </c>
      <c r="S30" s="861">
        <v>6516641</v>
      </c>
      <c r="T30" s="861">
        <v>395755</v>
      </c>
      <c r="U30" s="861">
        <v>2006882</v>
      </c>
      <c r="V30" s="867">
        <v>11350437</v>
      </c>
      <c r="W30" s="950">
        <v>595282</v>
      </c>
      <c r="X30" s="950">
        <v>426123</v>
      </c>
      <c r="Y30" s="861">
        <v>793953</v>
      </c>
      <c r="Z30" s="950">
        <v>5566903</v>
      </c>
      <c r="AA30" s="950">
        <v>569138</v>
      </c>
      <c r="AB30" s="867">
        <v>29734625</v>
      </c>
      <c r="AC30" s="45"/>
      <c r="AD30" s="68"/>
    </row>
    <row r="31" spans="2:30" s="43" customFormat="1" ht="3.75" customHeight="1" thickBot="1" x14ac:dyDescent="0.3">
      <c r="B31" s="455"/>
      <c r="C31" s="456"/>
      <c r="D31" s="456"/>
      <c r="E31" s="456"/>
      <c r="F31" s="456"/>
      <c r="G31" s="456"/>
      <c r="H31" s="456"/>
      <c r="I31" s="456"/>
      <c r="J31" s="456"/>
      <c r="K31" s="631"/>
      <c r="L31" s="460"/>
      <c r="M31" s="457"/>
      <c r="N31" s="458"/>
      <c r="Q31" s="455"/>
      <c r="R31" s="456"/>
      <c r="S31" s="456"/>
      <c r="T31" s="456"/>
      <c r="U31" s="456"/>
      <c r="V31" s="632"/>
      <c r="W31" s="463"/>
      <c r="X31" s="463"/>
      <c r="Y31" s="463"/>
      <c r="Z31" s="463"/>
      <c r="AA31" s="463"/>
      <c r="AB31" s="461"/>
      <c r="AC31" s="250"/>
      <c r="AD31" s="68"/>
    </row>
    <row r="32" spans="2:30" s="33" customFormat="1" ht="5.25" customHeight="1" x14ac:dyDescent="0.25">
      <c r="B32" s="14"/>
      <c r="C32" s="43"/>
      <c r="D32" s="43"/>
      <c r="E32" s="43"/>
      <c r="F32" s="43"/>
      <c r="L32" s="65"/>
      <c r="M32" s="278"/>
      <c r="N32" s="46"/>
    </row>
    <row r="33" spans="2:28" s="33" customFormat="1" ht="18" customHeight="1" x14ac:dyDescent="0.25">
      <c r="B33" s="14"/>
      <c r="C33" s="43"/>
      <c r="D33" s="43"/>
      <c r="E33" s="43"/>
      <c r="F33" s="43"/>
      <c r="L33" s="65"/>
      <c r="M33" s="278"/>
      <c r="N33" s="732" t="s">
        <v>456</v>
      </c>
      <c r="Q33" s="162" t="s">
        <v>489</v>
      </c>
      <c r="AB33" s="732" t="s">
        <v>451</v>
      </c>
    </row>
    <row r="34" spans="2:28" ht="17.25" customHeight="1" x14ac:dyDescent="0.25">
      <c r="B34" s="162"/>
      <c r="C34" s="46"/>
      <c r="D34" s="46"/>
      <c r="E34" s="46"/>
      <c r="F34" s="46"/>
      <c r="G34" s="277"/>
      <c r="H34" s="33"/>
      <c r="I34" s="33"/>
      <c r="J34" s="46"/>
      <c r="K34" s="46"/>
      <c r="L34" s="46"/>
      <c r="M34" s="46"/>
      <c r="N34" s="46"/>
      <c r="Q34" s="93" t="s">
        <v>580</v>
      </c>
      <c r="R34" s="65"/>
    </row>
    <row r="35" spans="2:28" ht="16.5" customHeight="1" x14ac:dyDescent="0.25">
      <c r="B35" s="162"/>
      <c r="C35" s="46"/>
      <c r="D35" s="46"/>
      <c r="E35" s="46"/>
      <c r="F35" s="46"/>
      <c r="G35" s="277"/>
      <c r="H35" s="33"/>
      <c r="I35" s="33"/>
      <c r="J35" s="46"/>
      <c r="K35" s="46"/>
      <c r="L35" s="46"/>
      <c r="M35" s="46"/>
      <c r="N35" s="46"/>
      <c r="Q35" s="125" t="s">
        <v>471</v>
      </c>
      <c r="R35" s="65"/>
    </row>
    <row r="36" spans="2:28" x14ac:dyDescent="0.25">
      <c r="B36" s="162"/>
      <c r="C36" s="46"/>
      <c r="D36" s="46"/>
      <c r="E36" s="46"/>
      <c r="F36" s="46"/>
      <c r="G36" s="277"/>
      <c r="H36" s="33"/>
      <c r="I36" s="33"/>
      <c r="J36" s="46"/>
      <c r="K36" s="46"/>
      <c r="L36" s="46"/>
      <c r="M36" s="46"/>
      <c r="N36" s="46"/>
      <c r="Q36" s="125" t="s">
        <v>579</v>
      </c>
      <c r="R36" s="65"/>
    </row>
    <row r="37" spans="2:28" ht="15.75" customHeight="1" x14ac:dyDescent="0.25">
      <c r="B37" s="162"/>
      <c r="C37" s="46"/>
      <c r="D37" s="46"/>
      <c r="E37" s="46"/>
      <c r="F37" s="46"/>
      <c r="G37" s="277"/>
      <c r="H37" s="33"/>
      <c r="I37" s="33"/>
      <c r="J37" s="46"/>
      <c r="K37" s="46"/>
      <c r="L37" s="46"/>
      <c r="M37" s="46"/>
      <c r="N37" s="46"/>
      <c r="Q37" s="162" t="s">
        <v>475</v>
      </c>
      <c r="R37" s="65"/>
    </row>
    <row r="38" spans="2:28" x14ac:dyDescent="0.25">
      <c r="B38" s="162"/>
      <c r="C38" s="46"/>
      <c r="D38" s="46"/>
      <c r="E38" s="46"/>
      <c r="F38" s="46"/>
      <c r="G38" s="277"/>
      <c r="H38" s="33"/>
      <c r="I38" s="33"/>
      <c r="J38" s="46"/>
      <c r="K38" s="46"/>
      <c r="L38" s="46"/>
      <c r="M38" s="46"/>
      <c r="N38" s="46"/>
    </row>
  </sheetData>
  <sortState ref="B29:AB33">
    <sortCondition descending="1" ref="B29:B33"/>
  </sortState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36"/>
  <sheetViews>
    <sheetView showGridLines="0" view="pageBreakPreview" topLeftCell="A6" zoomScaleNormal="100" zoomScaleSheetLayoutView="10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0.109375" style="29" customWidth="1"/>
    <col min="3" max="3" width="8.6640625" style="29" customWidth="1"/>
    <col min="4" max="4" width="9" style="29" bestFit="1" customWidth="1"/>
    <col min="5" max="5" width="9.109375" style="29" bestFit="1" customWidth="1"/>
    <col min="6" max="6" width="9.33203125" style="29" bestFit="1" customWidth="1"/>
    <col min="7" max="7" width="10.109375" style="29" customWidth="1"/>
    <col min="8" max="8" width="9.109375" style="29" bestFit="1" customWidth="1"/>
    <col min="9" max="9" width="10.33203125" style="29" customWidth="1"/>
    <col min="10" max="10" width="10.88671875" style="29" customWidth="1"/>
    <col min="11" max="11" width="10.33203125" style="29" customWidth="1"/>
    <col min="12" max="12" width="12" style="29" customWidth="1"/>
    <col min="13" max="13" width="11" style="29" customWidth="1"/>
    <col min="14" max="14" width="10.44140625" style="29" customWidth="1"/>
    <col min="15" max="15" width="1.6640625" style="29" customWidth="1"/>
    <col min="16" max="16384" width="11.44140625" style="29"/>
  </cols>
  <sheetData>
    <row r="2" spans="2:16" ht="15.6" x14ac:dyDescent="0.3">
      <c r="B2" s="209" t="s">
        <v>270</v>
      </c>
      <c r="P2" s="98" t="s">
        <v>194</v>
      </c>
    </row>
    <row r="3" spans="2:16" ht="15.6" x14ac:dyDescent="0.3">
      <c r="B3" s="209" t="s">
        <v>377</v>
      </c>
      <c r="O3" s="76"/>
    </row>
    <row r="4" spans="2:16" ht="8.1" customHeight="1" x14ac:dyDescent="0.25"/>
    <row r="5" spans="2:16" s="43" customFormat="1" ht="23.1" customHeight="1" thickBot="1" x14ac:dyDescent="0.3">
      <c r="B5" s="976" t="s">
        <v>123</v>
      </c>
      <c r="C5" s="995" t="s">
        <v>553</v>
      </c>
      <c r="D5" s="996"/>
      <c r="E5" s="997"/>
      <c r="F5" s="998"/>
      <c r="G5" s="995" t="s">
        <v>554</v>
      </c>
      <c r="H5" s="996"/>
      <c r="I5" s="997"/>
      <c r="J5" s="997"/>
      <c r="K5" s="997"/>
      <c r="L5" s="997"/>
      <c r="M5" s="999"/>
      <c r="N5" s="999"/>
    </row>
    <row r="6" spans="2:16" s="43" customFormat="1" ht="23.1" customHeight="1" thickBot="1" x14ac:dyDescent="0.3">
      <c r="B6" s="994"/>
      <c r="C6" s="1000" t="s">
        <v>189</v>
      </c>
      <c r="D6" s="1001"/>
      <c r="E6" s="983"/>
      <c r="F6" s="984"/>
      <c r="G6" s="1000" t="s">
        <v>189</v>
      </c>
      <c r="H6" s="1001"/>
      <c r="I6" s="983"/>
      <c r="J6" s="984"/>
      <c r="K6" s="1002" t="s">
        <v>275</v>
      </c>
      <c r="L6" s="1004" t="s">
        <v>274</v>
      </c>
      <c r="M6" s="969" t="s">
        <v>204</v>
      </c>
      <c r="N6" s="1006" t="s">
        <v>53</v>
      </c>
    </row>
    <row r="7" spans="2:16" s="43" customFormat="1" ht="94.5" customHeight="1" thickBot="1" x14ac:dyDescent="0.3">
      <c r="B7" s="994"/>
      <c r="C7" s="417" t="s">
        <v>59</v>
      </c>
      <c r="D7" s="417" t="s">
        <v>273</v>
      </c>
      <c r="E7" s="417" t="s">
        <v>190</v>
      </c>
      <c r="F7" s="475" t="s">
        <v>53</v>
      </c>
      <c r="G7" s="417" t="s">
        <v>59</v>
      </c>
      <c r="H7" s="416" t="s">
        <v>273</v>
      </c>
      <c r="I7" s="416" t="s">
        <v>190</v>
      </c>
      <c r="J7" s="416" t="s">
        <v>53</v>
      </c>
      <c r="K7" s="1003"/>
      <c r="L7" s="1005"/>
      <c r="M7" s="970"/>
      <c r="N7" s="1007"/>
    </row>
    <row r="8" spans="2:16" s="43" customFormat="1" ht="3" customHeight="1" thickBot="1" x14ac:dyDescent="0.3">
      <c r="B8" s="464"/>
      <c r="C8" s="434"/>
      <c r="D8" s="434"/>
      <c r="E8" s="434"/>
      <c r="F8" s="434"/>
      <c r="G8" s="434"/>
      <c r="H8" s="434"/>
      <c r="I8" s="434"/>
      <c r="J8" s="434"/>
      <c r="K8" s="465"/>
      <c r="L8" s="466"/>
      <c r="M8" s="434"/>
      <c r="N8" s="464"/>
    </row>
    <row r="9" spans="2:16" s="43" customFormat="1" ht="3.75" customHeight="1" x14ac:dyDescent="0.25">
      <c r="B9" s="474"/>
      <c r="C9" s="283"/>
      <c r="D9" s="283"/>
      <c r="E9" s="283"/>
      <c r="F9" s="470"/>
      <c r="G9" s="283"/>
      <c r="H9" s="283"/>
      <c r="I9" s="283"/>
      <c r="J9" s="470"/>
      <c r="K9" s="472"/>
      <c r="L9" s="253"/>
      <c r="M9" s="472"/>
      <c r="N9" s="284"/>
    </row>
    <row r="10" spans="2:16" s="43" customFormat="1" ht="26.1" customHeight="1" x14ac:dyDescent="0.25">
      <c r="B10" s="648" t="s">
        <v>557</v>
      </c>
      <c r="C10" s="857">
        <f>SUM(C11:C13)</f>
        <v>37806</v>
      </c>
      <c r="D10" s="857">
        <f t="shared" ref="D10:E10" si="0">SUM(D11:D13)</f>
        <v>12298</v>
      </c>
      <c r="E10" s="857">
        <f t="shared" si="0"/>
        <v>19846</v>
      </c>
      <c r="F10" s="909">
        <f>SUM(F11:F13)</f>
        <v>69950</v>
      </c>
      <c r="G10" s="910">
        <f>SUM(G11:G13)</f>
        <v>1861564</v>
      </c>
      <c r="H10" s="910">
        <f t="shared" ref="H10:I10" si="1">SUM(H11:H13)</f>
        <v>683377</v>
      </c>
      <c r="I10" s="910">
        <f t="shared" si="1"/>
        <v>2563760</v>
      </c>
      <c r="J10" s="909">
        <f>SUM(J11:J13)</f>
        <v>5108701</v>
      </c>
      <c r="K10" s="911" t="s">
        <v>447</v>
      </c>
      <c r="L10" s="911">
        <f>SUM(L11:L13)</f>
        <v>1955106</v>
      </c>
      <c r="M10" s="911">
        <f>SUM(M11:M13)</f>
        <v>259568</v>
      </c>
      <c r="N10" s="912">
        <f>SUM(N11:N13)</f>
        <v>7323375</v>
      </c>
    </row>
    <row r="11" spans="2:16" s="43" customFormat="1" ht="26.1" customHeight="1" x14ac:dyDescent="0.25">
      <c r="B11" s="647" t="s">
        <v>7</v>
      </c>
      <c r="C11" s="855">
        <v>12111</v>
      </c>
      <c r="D11" s="855">
        <v>4221</v>
      </c>
      <c r="E11" s="860">
        <v>6570</v>
      </c>
      <c r="F11" s="905">
        <v>22902</v>
      </c>
      <c r="G11" s="906">
        <v>590107</v>
      </c>
      <c r="H11" s="906">
        <v>239034</v>
      </c>
      <c r="I11" s="860">
        <v>804852</v>
      </c>
      <c r="J11" s="905">
        <v>1633993</v>
      </c>
      <c r="K11" s="907" t="s">
        <v>447</v>
      </c>
      <c r="L11" s="907">
        <v>630352</v>
      </c>
      <c r="M11" s="907">
        <v>93214</v>
      </c>
      <c r="N11" s="908">
        <v>2357559</v>
      </c>
      <c r="P11" s="67"/>
    </row>
    <row r="12" spans="2:16" s="43" customFormat="1" ht="26.1" customHeight="1" x14ac:dyDescent="0.25">
      <c r="B12" s="648" t="s">
        <v>8</v>
      </c>
      <c r="C12" s="857">
        <v>12090</v>
      </c>
      <c r="D12" s="857">
        <v>4302</v>
      </c>
      <c r="E12" s="858">
        <v>5999</v>
      </c>
      <c r="F12" s="909">
        <v>22391</v>
      </c>
      <c r="G12" s="910">
        <v>589895</v>
      </c>
      <c r="H12" s="910">
        <v>238224</v>
      </c>
      <c r="I12" s="858">
        <v>774635</v>
      </c>
      <c r="J12" s="909">
        <v>1602754</v>
      </c>
      <c r="K12" s="911" t="s">
        <v>447</v>
      </c>
      <c r="L12" s="911">
        <v>648885</v>
      </c>
      <c r="M12" s="911">
        <v>73782</v>
      </c>
      <c r="N12" s="912">
        <v>2325421</v>
      </c>
    </row>
    <row r="13" spans="2:16" s="43" customFormat="1" ht="26.1" customHeight="1" x14ac:dyDescent="0.25">
      <c r="B13" s="647" t="s">
        <v>9</v>
      </c>
      <c r="C13" s="855">
        <v>13605</v>
      </c>
      <c r="D13" s="855">
        <v>3775</v>
      </c>
      <c r="E13" s="860">
        <v>7277</v>
      </c>
      <c r="F13" s="905">
        <v>24657</v>
      </c>
      <c r="G13" s="906">
        <v>681562</v>
      </c>
      <c r="H13" s="906">
        <v>206119</v>
      </c>
      <c r="I13" s="860">
        <v>984273</v>
      </c>
      <c r="J13" s="905">
        <v>1871954</v>
      </c>
      <c r="K13" s="907" t="s">
        <v>447</v>
      </c>
      <c r="L13" s="907">
        <v>675869</v>
      </c>
      <c r="M13" s="907">
        <v>92572</v>
      </c>
      <c r="N13" s="908">
        <v>2640395</v>
      </c>
    </row>
    <row r="14" spans="2:16" s="43" customFormat="1" ht="26.1" customHeight="1" x14ac:dyDescent="0.25">
      <c r="B14" s="648" t="s">
        <v>556</v>
      </c>
      <c r="C14" s="857">
        <v>136914</v>
      </c>
      <c r="D14" s="857">
        <v>51531</v>
      </c>
      <c r="E14" s="858">
        <v>74928</v>
      </c>
      <c r="F14" s="909">
        <v>263373</v>
      </c>
      <c r="G14" s="910">
        <v>6614730</v>
      </c>
      <c r="H14" s="910">
        <v>2517982</v>
      </c>
      <c r="I14" s="858">
        <v>10023660</v>
      </c>
      <c r="J14" s="909">
        <v>19156372</v>
      </c>
      <c r="K14" s="911" t="s">
        <v>447</v>
      </c>
      <c r="L14" s="911">
        <v>6842253</v>
      </c>
      <c r="M14" s="911">
        <v>1089323</v>
      </c>
      <c r="N14" s="912">
        <v>27087948</v>
      </c>
    </row>
    <row r="15" spans="2:16" s="43" customFormat="1" ht="26.1" customHeight="1" x14ac:dyDescent="0.25">
      <c r="B15" s="647" t="s">
        <v>582</v>
      </c>
      <c r="C15" s="855">
        <v>123669</v>
      </c>
      <c r="D15" s="855">
        <v>60265</v>
      </c>
      <c r="E15" s="855">
        <v>69553</v>
      </c>
      <c r="F15" s="905">
        <v>253487</v>
      </c>
      <c r="G15" s="906">
        <v>5771054</v>
      </c>
      <c r="H15" s="906">
        <v>2572891</v>
      </c>
      <c r="I15" s="855">
        <v>8817524</v>
      </c>
      <c r="J15" s="905">
        <v>17161469</v>
      </c>
      <c r="K15" s="907">
        <v>263937</v>
      </c>
      <c r="L15" s="906">
        <v>7183576</v>
      </c>
      <c r="M15" s="907">
        <v>1108839</v>
      </c>
      <c r="N15" s="908">
        <v>25717821</v>
      </c>
    </row>
    <row r="16" spans="2:16" s="43" customFormat="1" ht="26.1" customHeight="1" x14ac:dyDescent="0.25">
      <c r="B16" s="708">
        <v>2011</v>
      </c>
      <c r="C16" s="857">
        <v>141582</v>
      </c>
      <c r="D16" s="857">
        <v>25779</v>
      </c>
      <c r="E16" s="857">
        <v>73713</v>
      </c>
      <c r="F16" s="859">
        <v>241074</v>
      </c>
      <c r="G16" s="857">
        <v>6240719</v>
      </c>
      <c r="H16" s="857">
        <v>1043878</v>
      </c>
      <c r="I16" s="857">
        <v>9184588</v>
      </c>
      <c r="J16" s="859">
        <v>16469185</v>
      </c>
      <c r="K16" s="869">
        <v>459850</v>
      </c>
      <c r="L16" s="857">
        <v>6475043</v>
      </c>
      <c r="M16" s="869">
        <v>1107852</v>
      </c>
      <c r="N16" s="871">
        <v>24511930</v>
      </c>
    </row>
    <row r="17" spans="2:24" s="43" customFormat="1" ht="26.1" customHeight="1" x14ac:dyDescent="0.25">
      <c r="B17" s="647">
        <v>2010</v>
      </c>
      <c r="C17" s="855">
        <v>138408</v>
      </c>
      <c r="D17" s="855">
        <v>23182</v>
      </c>
      <c r="E17" s="855">
        <v>74248</v>
      </c>
      <c r="F17" s="856">
        <v>235838</v>
      </c>
      <c r="G17" s="855">
        <v>5687250</v>
      </c>
      <c r="H17" s="855">
        <v>887743</v>
      </c>
      <c r="I17" s="855">
        <v>8749720</v>
      </c>
      <c r="J17" s="856">
        <v>15324713</v>
      </c>
      <c r="K17" s="866">
        <v>447027</v>
      </c>
      <c r="L17" s="855">
        <v>4874740</v>
      </c>
      <c r="M17" s="866">
        <v>976372</v>
      </c>
      <c r="N17" s="801">
        <v>21622852</v>
      </c>
      <c r="O17" s="67"/>
    </row>
    <row r="18" spans="2:24" s="43" customFormat="1" ht="26.1" customHeight="1" x14ac:dyDescent="0.25">
      <c r="B18" s="899">
        <v>2009</v>
      </c>
      <c r="C18" s="913">
        <v>130867</v>
      </c>
      <c r="D18" s="913">
        <v>21197</v>
      </c>
      <c r="E18" s="913">
        <v>68159</v>
      </c>
      <c r="F18" s="914">
        <v>220223</v>
      </c>
      <c r="G18" s="913">
        <v>6873361</v>
      </c>
      <c r="H18" s="913">
        <v>753983</v>
      </c>
      <c r="I18" s="913">
        <v>7700217</v>
      </c>
      <c r="J18" s="914">
        <v>15327561</v>
      </c>
      <c r="K18" s="916">
        <v>444783</v>
      </c>
      <c r="L18" s="913">
        <v>4749157</v>
      </c>
      <c r="M18" s="916">
        <v>946347</v>
      </c>
      <c r="N18" s="915">
        <v>21467848</v>
      </c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2:24" s="43" customFormat="1" ht="26.1" customHeight="1" x14ac:dyDescent="0.25">
      <c r="B19" s="647">
        <v>2008</v>
      </c>
      <c r="C19" s="855">
        <v>135693</v>
      </c>
      <c r="D19" s="855">
        <v>22797</v>
      </c>
      <c r="E19" s="855">
        <v>72805</v>
      </c>
      <c r="F19" s="856">
        <v>231295</v>
      </c>
      <c r="G19" s="855">
        <v>5581732</v>
      </c>
      <c r="H19" s="855">
        <v>850644</v>
      </c>
      <c r="I19" s="855">
        <v>7898613</v>
      </c>
      <c r="J19" s="856">
        <v>14330989</v>
      </c>
      <c r="K19" s="866">
        <v>623934</v>
      </c>
      <c r="L19" s="855">
        <v>4081573</v>
      </c>
      <c r="M19" s="866">
        <v>915371</v>
      </c>
      <c r="N19" s="801">
        <v>19951867</v>
      </c>
      <c r="O19" s="67"/>
      <c r="P19" s="67"/>
    </row>
    <row r="20" spans="2:24" s="43" customFormat="1" ht="6" customHeight="1" thickBot="1" x14ac:dyDescent="0.3">
      <c r="B20" s="399"/>
      <c r="C20" s="467"/>
      <c r="D20" s="467"/>
      <c r="E20" s="633"/>
      <c r="F20" s="471"/>
      <c r="G20" s="468"/>
      <c r="H20" s="468"/>
      <c r="I20" s="633"/>
      <c r="J20" s="471"/>
      <c r="K20" s="473"/>
      <c r="L20" s="473"/>
      <c r="M20" s="473"/>
      <c r="N20" s="469"/>
      <c r="O20" s="67"/>
    </row>
    <row r="21" spans="2:24" ht="7.5" customHeight="1" x14ac:dyDescent="0.25">
      <c r="B21" s="162"/>
      <c r="J21" s="65"/>
      <c r="K21" s="65"/>
      <c r="L21" s="65"/>
      <c r="M21" s="65"/>
      <c r="N21" s="65"/>
    </row>
    <row r="22" spans="2:24" x14ac:dyDescent="0.25">
      <c r="B22" s="162" t="s">
        <v>489</v>
      </c>
      <c r="J22" s="65"/>
      <c r="K22" s="65"/>
      <c r="L22" s="65"/>
      <c r="M22" s="65"/>
    </row>
    <row r="23" spans="2:24" ht="13.8" x14ac:dyDescent="0.25">
      <c r="B23" s="93" t="s">
        <v>580</v>
      </c>
      <c r="L23" s="65"/>
      <c r="M23" s="65"/>
    </row>
    <row r="24" spans="2:24" x14ac:dyDescent="0.25">
      <c r="B24" s="125" t="s">
        <v>471</v>
      </c>
      <c r="L24" s="65"/>
      <c r="M24" s="65"/>
    </row>
    <row r="25" spans="2:24" x14ac:dyDescent="0.25">
      <c r="B25" s="125" t="s">
        <v>579</v>
      </c>
      <c r="L25" s="65"/>
      <c r="M25" s="65"/>
    </row>
    <row r="26" spans="2:24" x14ac:dyDescent="0.25">
      <c r="B26" s="93" t="s">
        <v>469</v>
      </c>
      <c r="L26" s="65"/>
      <c r="M26" s="65"/>
    </row>
    <row r="27" spans="2:24" x14ac:dyDescent="0.25">
      <c r="B27" s="162" t="s">
        <v>475</v>
      </c>
      <c r="L27" s="65"/>
      <c r="M27" s="65"/>
    </row>
    <row r="28" spans="2:24" ht="10.5" customHeight="1" x14ac:dyDescent="0.25">
      <c r="B28" s="30"/>
    </row>
    <row r="29" spans="2:24" ht="15.6" x14ac:dyDescent="0.3">
      <c r="O29" s="98"/>
    </row>
    <row r="36" spans="10:13" x14ac:dyDescent="0.25">
      <c r="J36" s="65"/>
      <c r="K36" s="65"/>
      <c r="L36" s="65"/>
      <c r="M36" s="65"/>
    </row>
  </sheetData>
  <sortState ref="B32:N35">
    <sortCondition descending="1" ref="B32:B35"/>
  </sortState>
  <mergeCells count="9">
    <mergeCell ref="B5:B7"/>
    <mergeCell ref="C5:F5"/>
    <mergeCell ref="G5:N5"/>
    <mergeCell ref="C6:F6"/>
    <mergeCell ref="G6:J6"/>
    <mergeCell ref="K6:K7"/>
    <mergeCell ref="L6:L7"/>
    <mergeCell ref="M6:M7"/>
    <mergeCell ref="N6:N7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0000"/>
  </sheetPr>
  <dimension ref="A2:K77"/>
  <sheetViews>
    <sheetView showGridLines="0" view="pageBreakPreview" zoomScaleNormal="100" zoomScaleSheetLayoutView="100" workbookViewId="0">
      <selection activeCell="E41" sqref="E41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3.554687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13" t="s">
        <v>455</v>
      </c>
      <c r="B2" s="1013"/>
      <c r="C2" s="1013"/>
      <c r="D2" s="1013"/>
      <c r="E2" s="1013"/>
      <c r="F2" s="1013"/>
      <c r="G2" s="1013"/>
      <c r="H2" s="1013"/>
      <c r="I2" s="1013"/>
      <c r="K2" s="98" t="s">
        <v>194</v>
      </c>
    </row>
    <row r="3" spans="1:11" ht="15" x14ac:dyDescent="0.25">
      <c r="A3" s="1015" t="s">
        <v>266</v>
      </c>
      <c r="B3" s="1015"/>
      <c r="C3" s="1015"/>
      <c r="D3" s="1015"/>
      <c r="E3" s="1015"/>
      <c r="F3" s="1015"/>
      <c r="G3" s="1015"/>
      <c r="H3" s="1015"/>
      <c r="I3" s="1015"/>
    </row>
    <row r="27" ht="15.75" customHeight="1" x14ac:dyDescent="0.25"/>
    <row r="28" ht="6.75" customHeight="1" x14ac:dyDescent="0.25"/>
    <row r="29" ht="6.75" customHeight="1" x14ac:dyDescent="0.25"/>
    <row r="30" ht="6.75" customHeight="1" x14ac:dyDescent="0.25"/>
    <row r="31" ht="6.75" customHeight="1" x14ac:dyDescent="0.25"/>
    <row r="32" ht="6.75" customHeight="1" x14ac:dyDescent="0.25"/>
    <row r="33" spans="2:11" ht="18" customHeight="1" x14ac:dyDescent="0.25">
      <c r="B33" s="952" t="s">
        <v>490</v>
      </c>
    </row>
    <row r="34" spans="2:11" ht="6.75" customHeight="1" x14ac:dyDescent="0.25"/>
    <row r="35" spans="2:11" ht="6.75" customHeight="1" x14ac:dyDescent="0.25"/>
    <row r="36" spans="2:11" ht="6.75" customHeight="1" x14ac:dyDescent="0.25"/>
    <row r="37" spans="2:11" ht="6.75" customHeight="1" x14ac:dyDescent="0.25"/>
    <row r="38" spans="2:11" ht="6.75" customHeight="1" x14ac:dyDescent="0.25"/>
    <row r="39" spans="2:11" ht="6.75" customHeight="1" x14ac:dyDescent="0.25"/>
    <row r="40" spans="2:11" ht="6.75" customHeight="1" x14ac:dyDescent="0.25"/>
    <row r="41" spans="2:11" ht="15.6" x14ac:dyDescent="0.3">
      <c r="B41" s="85" t="s">
        <v>372</v>
      </c>
      <c r="C41" s="85"/>
      <c r="D41" s="85"/>
      <c r="E41" s="85"/>
      <c r="F41" s="85"/>
      <c r="G41" s="85"/>
      <c r="H41" s="85"/>
      <c r="I41" s="85"/>
      <c r="K41" s="98" t="s">
        <v>194</v>
      </c>
    </row>
    <row r="42" spans="2:11" ht="8.1" customHeight="1" x14ac:dyDescent="0.25"/>
    <row r="43" spans="2:11" ht="54" customHeight="1" thickBot="1" x14ac:dyDescent="0.3">
      <c r="B43" s="1011" t="s">
        <v>123</v>
      </c>
      <c r="C43" s="480" t="s">
        <v>457</v>
      </c>
      <c r="D43" s="478" t="s">
        <v>108</v>
      </c>
      <c r="E43" s="478" t="s">
        <v>113</v>
      </c>
      <c r="F43" s="478" t="s">
        <v>114</v>
      </c>
      <c r="G43" s="478" t="s">
        <v>115</v>
      </c>
      <c r="H43" s="478" t="s">
        <v>214</v>
      </c>
      <c r="I43" s="477" t="s">
        <v>458</v>
      </c>
    </row>
    <row r="44" spans="2:11" ht="28.5" customHeight="1" x14ac:dyDescent="0.25">
      <c r="B44" s="1012"/>
      <c r="C44" s="481" t="s">
        <v>110</v>
      </c>
      <c r="D44" s="479" t="s">
        <v>109</v>
      </c>
      <c r="E44" s="1008" t="s">
        <v>111</v>
      </c>
      <c r="F44" s="1009"/>
      <c r="G44" s="1009"/>
      <c r="H44" s="1010"/>
      <c r="I44" s="476" t="s">
        <v>215</v>
      </c>
    </row>
    <row r="45" spans="2:11" ht="6" customHeight="1" thickBot="1" x14ac:dyDescent="0.3">
      <c r="B45" s="482"/>
      <c r="C45" s="483"/>
      <c r="D45" s="483"/>
      <c r="E45" s="483"/>
      <c r="F45" s="483"/>
      <c r="G45" s="483"/>
      <c r="H45" s="483"/>
      <c r="I45" s="483"/>
    </row>
    <row r="46" spans="2:11" ht="2.25" customHeight="1" x14ac:dyDescent="0.25">
      <c r="B46" s="166"/>
      <c r="C46" s="128"/>
      <c r="D46" s="128"/>
      <c r="E46" s="116"/>
      <c r="F46" s="163"/>
      <c r="G46" s="163"/>
      <c r="H46" s="128"/>
      <c r="I46" s="116"/>
    </row>
    <row r="47" spans="2:11" ht="20.100000000000001" customHeight="1" x14ac:dyDescent="0.25">
      <c r="B47" s="900" t="s">
        <v>555</v>
      </c>
      <c r="C47" s="168">
        <f>AVERAGE(C48:C50)</f>
        <v>3782</v>
      </c>
      <c r="D47" s="168">
        <f>SUM(D48:D50)</f>
        <v>2399</v>
      </c>
      <c r="E47" s="123">
        <f t="shared" ref="E47:H47" si="0">SUM(E48:E50)</f>
        <v>179295</v>
      </c>
      <c r="F47" s="169">
        <f t="shared" si="0"/>
        <v>7600510</v>
      </c>
      <c r="G47" s="169">
        <f t="shared" si="0"/>
        <v>7550581</v>
      </c>
      <c r="H47" s="168">
        <f t="shared" si="0"/>
        <v>136484</v>
      </c>
      <c r="I47" s="764">
        <f>AVERAGE(I48:I50)</f>
        <v>77.733333333333334</v>
      </c>
    </row>
    <row r="48" spans="2:11" ht="20.100000000000001" customHeight="1" x14ac:dyDescent="0.25">
      <c r="B48" s="314" t="s">
        <v>0</v>
      </c>
      <c r="C48" s="315">
        <v>3804</v>
      </c>
      <c r="D48" s="315">
        <v>831</v>
      </c>
      <c r="E48" s="316">
        <v>58849</v>
      </c>
      <c r="F48" s="692">
        <v>2449522</v>
      </c>
      <c r="G48" s="317">
        <v>2434934</v>
      </c>
      <c r="H48" s="315">
        <v>59132</v>
      </c>
      <c r="I48" s="337">
        <v>79.099999999999994</v>
      </c>
    </row>
    <row r="49" spans="2:9" ht="20.100000000000001" customHeight="1" x14ac:dyDescent="0.25">
      <c r="B49" s="900" t="s">
        <v>1</v>
      </c>
      <c r="C49" s="168">
        <v>3780</v>
      </c>
      <c r="D49" s="168">
        <v>743</v>
      </c>
      <c r="E49" s="123">
        <v>53868</v>
      </c>
      <c r="F49" s="169">
        <v>2411225</v>
      </c>
      <c r="G49" s="169">
        <v>2486995</v>
      </c>
      <c r="H49" s="168">
        <v>35578</v>
      </c>
      <c r="I49" s="764">
        <v>75.2</v>
      </c>
    </row>
    <row r="50" spans="2:9" ht="20.100000000000001" customHeight="1" x14ac:dyDescent="0.25">
      <c r="B50" s="314" t="s">
        <v>2</v>
      </c>
      <c r="C50" s="315">
        <v>3762</v>
      </c>
      <c r="D50" s="315">
        <v>825</v>
      </c>
      <c r="E50" s="316">
        <v>66578</v>
      </c>
      <c r="F50" s="317">
        <v>2739763</v>
      </c>
      <c r="G50" s="317">
        <v>2628652</v>
      </c>
      <c r="H50" s="315">
        <v>41774</v>
      </c>
      <c r="I50" s="337">
        <v>78.900000000000006</v>
      </c>
    </row>
    <row r="51" spans="2:9" ht="20.100000000000001" customHeight="1" x14ac:dyDescent="0.25">
      <c r="B51" s="900" t="s">
        <v>556</v>
      </c>
      <c r="C51" s="168">
        <v>3760</v>
      </c>
      <c r="D51" s="168">
        <v>9655</v>
      </c>
      <c r="E51" s="123">
        <v>785781</v>
      </c>
      <c r="F51" s="169">
        <v>28697964</v>
      </c>
      <c r="G51" s="169">
        <v>28257313</v>
      </c>
      <c r="H51" s="168">
        <v>405840</v>
      </c>
      <c r="I51" s="764">
        <v>79.3</v>
      </c>
    </row>
    <row r="52" spans="2:9" ht="20.100000000000001" customHeight="1" x14ac:dyDescent="0.25">
      <c r="B52" s="314">
        <v>2012</v>
      </c>
      <c r="C52" s="315">
        <v>3633</v>
      </c>
      <c r="D52" s="315">
        <v>9276</v>
      </c>
      <c r="E52" s="316">
        <v>730367</v>
      </c>
      <c r="F52" s="317">
        <v>26376950</v>
      </c>
      <c r="G52" s="317">
        <v>26705842</v>
      </c>
      <c r="H52" s="315">
        <v>210317</v>
      </c>
      <c r="I52" s="337">
        <v>77.8</v>
      </c>
    </row>
    <row r="53" spans="2:9" ht="20.100000000000001" customHeight="1" x14ac:dyDescent="0.25">
      <c r="B53" s="170">
        <v>2011</v>
      </c>
      <c r="C53" s="168">
        <v>3451.75</v>
      </c>
      <c r="D53" s="168">
        <v>8801</v>
      </c>
      <c r="E53" s="123">
        <v>718166</v>
      </c>
      <c r="F53" s="169">
        <v>24052080</v>
      </c>
      <c r="G53" s="169">
        <v>23764566</v>
      </c>
      <c r="H53" s="168">
        <v>172772</v>
      </c>
      <c r="I53" s="764">
        <v>73</v>
      </c>
    </row>
    <row r="54" spans="2:9" ht="20.100000000000001" customHeight="1" x14ac:dyDescent="0.25">
      <c r="B54" s="314">
        <v>2010</v>
      </c>
      <c r="C54" s="315">
        <v>3264.0833333333335</v>
      </c>
      <c r="D54" s="315">
        <v>7997</v>
      </c>
      <c r="E54" s="316">
        <v>686743</v>
      </c>
      <c r="F54" s="317">
        <v>21622852</v>
      </c>
      <c r="G54" s="317">
        <v>21432352</v>
      </c>
      <c r="H54" s="315">
        <v>138569</v>
      </c>
      <c r="I54" s="337">
        <v>77.599999999999994</v>
      </c>
    </row>
    <row r="55" spans="2:9" ht="20.100000000000001" customHeight="1" x14ac:dyDescent="0.25">
      <c r="B55" s="170">
        <v>2009</v>
      </c>
      <c r="C55" s="168">
        <v>3348</v>
      </c>
      <c r="D55" s="168">
        <v>8005</v>
      </c>
      <c r="E55" s="123">
        <v>686743</v>
      </c>
      <c r="F55" s="169">
        <v>21467848</v>
      </c>
      <c r="G55" s="169">
        <v>21239581</v>
      </c>
      <c r="H55" s="168">
        <v>138569</v>
      </c>
      <c r="I55" s="764">
        <v>77</v>
      </c>
    </row>
    <row r="56" spans="2:9" s="24" customFormat="1" ht="20.100000000000001" customHeight="1" x14ac:dyDescent="0.25">
      <c r="B56" s="314">
        <v>2008</v>
      </c>
      <c r="C56" s="315">
        <v>2546</v>
      </c>
      <c r="D56" s="315">
        <v>5918</v>
      </c>
      <c r="E56" s="316">
        <v>584014</v>
      </c>
      <c r="F56" s="317">
        <v>20143569</v>
      </c>
      <c r="G56" s="317">
        <v>19889897</v>
      </c>
      <c r="H56" s="315">
        <v>282</v>
      </c>
      <c r="I56" s="337">
        <v>78</v>
      </c>
    </row>
    <row r="57" spans="2:9" s="24" customFormat="1" ht="5.25" customHeight="1" thickBot="1" x14ac:dyDescent="0.3">
      <c r="B57" s="391"/>
      <c r="C57" s="484"/>
      <c r="D57" s="484"/>
      <c r="E57" s="378"/>
      <c r="F57" s="485"/>
      <c r="G57" s="485"/>
      <c r="H57" s="484"/>
      <c r="I57" s="378"/>
    </row>
    <row r="58" spans="2:9" ht="27" customHeight="1" x14ac:dyDescent="0.25">
      <c r="B58" s="1014" t="s">
        <v>491</v>
      </c>
      <c r="C58" s="1014"/>
      <c r="D58" s="1014"/>
      <c r="E58" s="1014"/>
      <c r="F58" s="1014"/>
      <c r="G58" s="1014"/>
      <c r="H58" s="1014"/>
      <c r="I58" s="1014"/>
    </row>
    <row r="59" spans="2:9" ht="17.25" customHeight="1" x14ac:dyDescent="0.25">
      <c r="B59" s="93" t="s">
        <v>580</v>
      </c>
      <c r="C59" s="31"/>
      <c r="D59" s="31"/>
      <c r="E59" s="31"/>
      <c r="F59" s="31"/>
      <c r="G59" s="31"/>
      <c r="H59" s="31"/>
      <c r="I59" s="31"/>
    </row>
    <row r="60" spans="2:9" ht="16.5" customHeight="1" x14ac:dyDescent="0.25">
      <c r="B60" s="125" t="s">
        <v>471</v>
      </c>
      <c r="C60" s="31"/>
      <c r="D60" s="31"/>
      <c r="E60" s="31"/>
      <c r="F60" s="31"/>
      <c r="G60" s="31"/>
      <c r="H60" s="31"/>
      <c r="I60" s="31"/>
    </row>
    <row r="61" spans="2:9" ht="16.5" customHeight="1" x14ac:dyDescent="0.25">
      <c r="B61" s="125" t="s">
        <v>579</v>
      </c>
      <c r="C61" s="31"/>
      <c r="D61" s="31"/>
      <c r="E61" s="31"/>
      <c r="F61" s="31"/>
      <c r="G61" s="31"/>
      <c r="H61" s="31"/>
      <c r="I61" s="31"/>
    </row>
    <row r="62" spans="2:9" ht="18.75" customHeight="1" x14ac:dyDescent="0.25">
      <c r="B62" s="743" t="s">
        <v>475</v>
      </c>
      <c r="C62" s="31"/>
      <c r="D62" s="31"/>
      <c r="E62" s="31"/>
      <c r="F62" s="31"/>
      <c r="G62" s="31"/>
      <c r="H62" s="31"/>
      <c r="I62" s="31"/>
    </row>
    <row r="63" spans="2:9" ht="16.5" customHeight="1" x14ac:dyDescent="0.25">
      <c r="C63" s="31"/>
      <c r="D63" s="31"/>
      <c r="E63" s="31"/>
      <c r="F63" s="31"/>
      <c r="G63" s="31"/>
      <c r="H63" s="31"/>
      <c r="I63" s="31"/>
    </row>
    <row r="64" spans="2:9" x14ac:dyDescent="0.25">
      <c r="C64" s="31"/>
      <c r="D64" s="31"/>
      <c r="E64" s="31"/>
      <c r="F64" s="31"/>
      <c r="G64" s="31"/>
      <c r="H64" s="31"/>
      <c r="I64" s="31"/>
    </row>
    <row r="65" spans="2:9" x14ac:dyDescent="0.25">
      <c r="C65" s="31"/>
      <c r="D65" s="31"/>
      <c r="E65" s="31"/>
      <c r="F65" s="31"/>
      <c r="G65" s="31"/>
      <c r="H65" s="31"/>
      <c r="I65" s="31"/>
    </row>
    <row r="66" spans="2:9" ht="10.5" customHeight="1" x14ac:dyDescent="0.25">
      <c r="B66" s="88"/>
      <c r="C66" s="31"/>
      <c r="D66" s="31"/>
      <c r="E66" s="31"/>
      <c r="F66" s="31"/>
      <c r="G66" s="31"/>
      <c r="H66" s="31"/>
      <c r="I66" s="31"/>
    </row>
    <row r="67" spans="2:9" ht="10.5" customHeight="1" x14ac:dyDescent="0.25">
      <c r="B67" s="54"/>
      <c r="C67" s="54"/>
      <c r="D67" s="54"/>
      <c r="E67" s="54"/>
      <c r="F67" s="54"/>
      <c r="G67" s="54"/>
      <c r="H67" s="54"/>
      <c r="I67" s="54"/>
    </row>
    <row r="68" spans="2:9" ht="10.5" customHeight="1" x14ac:dyDescent="0.25">
      <c r="C68" s="31"/>
      <c r="D68" s="31"/>
      <c r="E68" s="31"/>
      <c r="F68" s="31"/>
      <c r="G68" s="31"/>
      <c r="H68" s="31"/>
      <c r="I68" s="31"/>
    </row>
    <row r="69" spans="2:9" ht="10.5" customHeight="1" x14ac:dyDescent="0.25">
      <c r="B69" s="14"/>
    </row>
    <row r="76" spans="2:9" x14ac:dyDescent="0.25">
      <c r="B76" s="7"/>
    </row>
    <row r="77" spans="2:9" ht="13.8" x14ac:dyDescent="0.25">
      <c r="B77" s="4"/>
    </row>
  </sheetData>
  <sortState ref="B65:I69">
    <sortCondition descending="1" ref="B65:B69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5">
    <mergeCell ref="E44:H44"/>
    <mergeCell ref="B43:B44"/>
    <mergeCell ref="A2:I2"/>
    <mergeCell ref="B58:I58"/>
    <mergeCell ref="A3:I3"/>
  </mergeCells>
  <hyperlinks>
    <hyperlink ref="K41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0000"/>
  </sheetPr>
  <dimension ref="B2:K28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167" t="s">
        <v>373</v>
      </c>
      <c r="K2" s="98" t="s">
        <v>194</v>
      </c>
    </row>
    <row r="3" spans="2:11" ht="8.1" customHeight="1" x14ac:dyDescent="0.25">
      <c r="B3" s="32"/>
    </row>
    <row r="4" spans="2:11" ht="58.5" customHeight="1" thickBot="1" x14ac:dyDescent="0.3">
      <c r="B4" s="1016" t="s">
        <v>123</v>
      </c>
      <c r="C4" s="493" t="s">
        <v>459</v>
      </c>
      <c r="D4" s="492" t="s">
        <v>108</v>
      </c>
      <c r="E4" s="492" t="s">
        <v>113</v>
      </c>
      <c r="F4" s="492" t="s">
        <v>114</v>
      </c>
      <c r="G4" s="492" t="s">
        <v>115</v>
      </c>
      <c r="H4" s="492" t="s">
        <v>214</v>
      </c>
      <c r="I4" s="491" t="s">
        <v>460</v>
      </c>
    </row>
    <row r="5" spans="2:11" ht="30" customHeight="1" x14ac:dyDescent="0.25">
      <c r="B5" s="1017"/>
      <c r="C5" s="364" t="s">
        <v>110</v>
      </c>
      <c r="D5" s="363" t="s">
        <v>109</v>
      </c>
      <c r="E5" s="1018" t="s">
        <v>111</v>
      </c>
      <c r="F5" s="1019"/>
      <c r="G5" s="1019"/>
      <c r="H5" s="1020"/>
      <c r="I5" s="358" t="s">
        <v>215</v>
      </c>
    </row>
    <row r="6" spans="2:11" ht="3.75" customHeight="1" thickBot="1" x14ac:dyDescent="0.3">
      <c r="B6" s="382"/>
      <c r="C6" s="382"/>
      <c r="D6" s="382"/>
      <c r="E6" s="382"/>
      <c r="F6" s="382"/>
      <c r="G6" s="382"/>
      <c r="H6" s="382"/>
      <c r="I6" s="382"/>
      <c r="J6" s="9"/>
    </row>
    <row r="7" spans="2:11" ht="3" customHeight="1" x14ac:dyDescent="0.25">
      <c r="B7" s="166"/>
      <c r="C7" s="128"/>
      <c r="D7" s="128"/>
      <c r="E7" s="116"/>
      <c r="F7" s="163"/>
      <c r="G7" s="128"/>
      <c r="H7" s="116"/>
      <c r="I7" s="116"/>
      <c r="J7" s="9"/>
    </row>
    <row r="8" spans="2:11" ht="20.100000000000001" customHeight="1" x14ac:dyDescent="0.25">
      <c r="B8" s="152" t="s">
        <v>555</v>
      </c>
      <c r="C8" s="168">
        <f>AVERAGE(C9:C11)</f>
        <v>13007</v>
      </c>
      <c r="D8" s="168">
        <f>SUM(D9:D11)</f>
        <v>7829</v>
      </c>
      <c r="E8" s="123">
        <f t="shared" ref="E8:F8" si="0">SUM(E9:E11)</f>
        <v>225731</v>
      </c>
      <c r="F8" s="169">
        <f t="shared" si="0"/>
        <v>9687037</v>
      </c>
      <c r="G8" s="168">
        <f>SUM(G9:G11)</f>
        <v>9633408</v>
      </c>
      <c r="H8" s="168">
        <f>SUM(H9:H11)</f>
        <v>28983</v>
      </c>
      <c r="I8" s="123">
        <f>AVERAGE(I9:I11)</f>
        <v>78.8</v>
      </c>
      <c r="J8" s="9"/>
    </row>
    <row r="9" spans="2:11" ht="20.100000000000001" customHeight="1" x14ac:dyDescent="0.25">
      <c r="B9" s="318" t="s">
        <v>0</v>
      </c>
      <c r="C9" s="315">
        <v>12983</v>
      </c>
      <c r="D9" s="315">
        <v>2671</v>
      </c>
      <c r="E9" s="316">
        <v>75378</v>
      </c>
      <c r="F9" s="317">
        <v>3301521</v>
      </c>
      <c r="G9" s="315">
        <v>3246929</v>
      </c>
      <c r="H9" s="315">
        <v>9644</v>
      </c>
      <c r="I9" s="316">
        <v>78.3</v>
      </c>
      <c r="J9" s="9"/>
    </row>
    <row r="10" spans="2:11" ht="20.100000000000001" customHeight="1" x14ac:dyDescent="0.25">
      <c r="B10" s="152" t="s">
        <v>1</v>
      </c>
      <c r="C10" s="168">
        <v>13021</v>
      </c>
      <c r="D10" s="168">
        <v>2504</v>
      </c>
      <c r="E10" s="123">
        <v>74581</v>
      </c>
      <c r="F10" s="169">
        <v>3017883</v>
      </c>
      <c r="G10" s="168">
        <v>3049813</v>
      </c>
      <c r="H10" s="168">
        <v>8963</v>
      </c>
      <c r="I10" s="123">
        <v>78.400000000000006</v>
      </c>
      <c r="J10" s="9"/>
    </row>
    <row r="11" spans="2:11" ht="20.100000000000001" customHeight="1" x14ac:dyDescent="0.25">
      <c r="B11" s="318" t="s">
        <v>2</v>
      </c>
      <c r="C11" s="315">
        <v>13017</v>
      </c>
      <c r="D11" s="315">
        <v>2654</v>
      </c>
      <c r="E11" s="316">
        <v>75772</v>
      </c>
      <c r="F11" s="317">
        <v>3367633</v>
      </c>
      <c r="G11" s="315">
        <v>3336666</v>
      </c>
      <c r="H11" s="315">
        <v>10376</v>
      </c>
      <c r="I11" s="316">
        <v>79.7</v>
      </c>
      <c r="J11" s="9"/>
    </row>
    <row r="12" spans="2:11" ht="20.100000000000001" customHeight="1" x14ac:dyDescent="0.25">
      <c r="B12" s="152" t="s">
        <v>556</v>
      </c>
      <c r="C12" s="168">
        <v>13127</v>
      </c>
      <c r="D12" s="168">
        <v>32383</v>
      </c>
      <c r="E12" s="123">
        <v>917757</v>
      </c>
      <c r="F12" s="169">
        <v>39702224</v>
      </c>
      <c r="G12" s="168">
        <v>39150690</v>
      </c>
      <c r="H12" s="168">
        <v>101629</v>
      </c>
      <c r="I12" s="123">
        <v>78.900000000000006</v>
      </c>
      <c r="J12" s="9"/>
    </row>
    <row r="13" spans="2:11" ht="20.100000000000001" customHeight="1" x14ac:dyDescent="0.25">
      <c r="B13" s="318" t="s">
        <v>582</v>
      </c>
      <c r="C13" s="315">
        <v>13123</v>
      </c>
      <c r="D13" s="315">
        <v>33156</v>
      </c>
      <c r="E13" s="316">
        <v>852394</v>
      </c>
      <c r="F13" s="317">
        <v>37871849</v>
      </c>
      <c r="G13" s="315">
        <v>37535108</v>
      </c>
      <c r="H13" s="315">
        <v>83688</v>
      </c>
      <c r="I13" s="316">
        <v>78.2</v>
      </c>
      <c r="J13" s="9"/>
    </row>
    <row r="14" spans="2:11" ht="20.100000000000001" customHeight="1" x14ac:dyDescent="0.25">
      <c r="B14" s="101">
        <v>2011</v>
      </c>
      <c r="C14" s="168">
        <v>14764.75</v>
      </c>
      <c r="D14" s="168">
        <v>37610</v>
      </c>
      <c r="E14" s="123">
        <v>1174969</v>
      </c>
      <c r="F14" s="169">
        <v>34853476</v>
      </c>
      <c r="G14" s="168">
        <v>34444247</v>
      </c>
      <c r="H14" s="168">
        <v>51781</v>
      </c>
      <c r="I14" s="123">
        <v>79</v>
      </c>
      <c r="J14" s="9"/>
    </row>
    <row r="15" spans="2:11" ht="20.100000000000001" customHeight="1" x14ac:dyDescent="0.25">
      <c r="B15" s="318">
        <v>2010</v>
      </c>
      <c r="C15" s="315">
        <v>14526.833333333334</v>
      </c>
      <c r="D15" s="315">
        <v>36975</v>
      </c>
      <c r="E15" s="316">
        <v>1106591</v>
      </c>
      <c r="F15" s="317">
        <v>32146040</v>
      </c>
      <c r="G15" s="315">
        <v>31543930</v>
      </c>
      <c r="H15" s="315">
        <v>53302</v>
      </c>
      <c r="I15" s="316">
        <v>77.5</v>
      </c>
      <c r="J15" s="9"/>
    </row>
    <row r="16" spans="2:11" ht="20.100000000000001" customHeight="1" x14ac:dyDescent="0.25">
      <c r="B16" s="101">
        <v>2009</v>
      </c>
      <c r="C16" s="168">
        <v>13390</v>
      </c>
      <c r="D16" s="168">
        <v>34384</v>
      </c>
      <c r="E16" s="123">
        <v>978116</v>
      </c>
      <c r="F16" s="169">
        <v>26951232</v>
      </c>
      <c r="G16" s="168">
        <v>26481032</v>
      </c>
      <c r="H16" s="168">
        <v>55646</v>
      </c>
      <c r="I16" s="123">
        <v>72.400000000000006</v>
      </c>
      <c r="J16" s="64"/>
    </row>
    <row r="17" spans="2:10" ht="20.100000000000001" customHeight="1" x14ac:dyDescent="0.25">
      <c r="B17" s="318">
        <v>2008</v>
      </c>
      <c r="C17" s="315">
        <v>11784</v>
      </c>
      <c r="D17" s="315">
        <v>30447</v>
      </c>
      <c r="E17" s="316">
        <v>1320428</v>
      </c>
      <c r="F17" s="317">
        <v>25307565</v>
      </c>
      <c r="G17" s="315">
        <v>25101477</v>
      </c>
      <c r="H17" s="315">
        <v>28268</v>
      </c>
      <c r="I17" s="316">
        <v>73.7</v>
      </c>
      <c r="J17" s="9"/>
    </row>
    <row r="18" spans="2:10" s="24" customFormat="1" ht="5.25" customHeight="1" thickBot="1" x14ac:dyDescent="0.3">
      <c r="B18" s="391"/>
      <c r="C18" s="484"/>
      <c r="D18" s="484"/>
      <c r="E18" s="378"/>
      <c r="F18" s="485"/>
      <c r="G18" s="484"/>
      <c r="H18" s="378"/>
      <c r="I18" s="378"/>
      <c r="J18" s="25"/>
    </row>
    <row r="19" spans="2:10" s="24" customFormat="1" ht="3" customHeight="1" x14ac:dyDescent="0.25">
      <c r="B19" s="720"/>
      <c r="C19" s="109"/>
      <c r="D19" s="109"/>
      <c r="E19" s="109"/>
      <c r="F19" s="109"/>
      <c r="G19" s="109"/>
      <c r="H19" s="109"/>
      <c r="I19" s="109"/>
      <c r="J19" s="25"/>
    </row>
    <row r="20" spans="2:10" s="24" customFormat="1" ht="27" customHeight="1" x14ac:dyDescent="0.25">
      <c r="B20" s="1021" t="s">
        <v>491</v>
      </c>
      <c r="C20" s="1021"/>
      <c r="D20" s="1021"/>
      <c r="E20" s="1021"/>
      <c r="F20" s="1021"/>
      <c r="G20" s="1021"/>
      <c r="H20" s="1021"/>
      <c r="I20" s="1021"/>
      <c r="J20" s="25"/>
    </row>
    <row r="21" spans="2:10" ht="17.25" customHeight="1" x14ac:dyDescent="0.25">
      <c r="B21" s="93" t="s">
        <v>580</v>
      </c>
      <c r="C21" s="31"/>
      <c r="D21" s="31"/>
      <c r="E21" s="31"/>
      <c r="F21" s="31"/>
      <c r="G21" s="31"/>
      <c r="H21" s="31"/>
      <c r="I21" s="31"/>
      <c r="J21" s="9"/>
    </row>
    <row r="22" spans="2:10" ht="17.25" customHeight="1" x14ac:dyDescent="0.25">
      <c r="B22" s="125" t="s">
        <v>471</v>
      </c>
      <c r="C22" s="31"/>
      <c r="D22" s="31"/>
      <c r="E22" s="31"/>
      <c r="F22" s="31"/>
      <c r="G22" s="31"/>
      <c r="H22" s="31"/>
      <c r="I22" s="31"/>
      <c r="J22" s="9"/>
    </row>
    <row r="23" spans="2:10" ht="17.25" customHeight="1" x14ac:dyDescent="0.25">
      <c r="B23" s="125" t="s">
        <v>579</v>
      </c>
      <c r="C23" s="31"/>
      <c r="D23" s="31"/>
      <c r="E23" s="31"/>
      <c r="F23" s="31"/>
      <c r="G23" s="31"/>
      <c r="H23" s="31"/>
      <c r="I23" s="31"/>
      <c r="J23" s="9"/>
    </row>
    <row r="24" spans="2:10" ht="15.75" customHeight="1" x14ac:dyDescent="0.25">
      <c r="B24" s="743" t="s">
        <v>475</v>
      </c>
      <c r="C24" s="56"/>
      <c r="D24" s="56"/>
      <c r="E24" s="56"/>
      <c r="F24" s="56"/>
      <c r="G24" s="56"/>
      <c r="H24" s="56"/>
      <c r="I24" s="56"/>
      <c r="J24" s="9"/>
    </row>
    <row r="25" spans="2:10" ht="10.5" customHeight="1" x14ac:dyDescent="0.25">
      <c r="C25" s="31"/>
      <c r="D25" s="31"/>
      <c r="E25" s="31"/>
      <c r="F25" s="31"/>
      <c r="G25" s="31"/>
      <c r="H25" s="31"/>
      <c r="I25" s="31"/>
      <c r="J25" s="9"/>
    </row>
    <row r="26" spans="2:10" ht="10.5" customHeight="1" x14ac:dyDescent="0.25">
      <c r="B26" s="14"/>
      <c r="J26" s="9"/>
    </row>
    <row r="27" spans="2:10" x14ac:dyDescent="0.25">
      <c r="B27" s="14"/>
      <c r="J27" s="9"/>
    </row>
    <row r="28" spans="2:10" x14ac:dyDescent="0.25">
      <c r="J28" s="9"/>
    </row>
  </sheetData>
  <sortState ref="B40:I43">
    <sortCondition descending="1" ref="B40:B43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0:I20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0000"/>
  </sheetPr>
  <dimension ref="B2:K29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167" t="s">
        <v>374</v>
      </c>
      <c r="K2" s="98" t="s">
        <v>194</v>
      </c>
    </row>
    <row r="3" spans="2:11" s="27" customFormat="1" ht="8.1" customHeight="1" x14ac:dyDescent="0.25">
      <c r="B3" s="32"/>
    </row>
    <row r="4" spans="2:11" s="27" customFormat="1" ht="56.25" customHeight="1" thickBot="1" x14ac:dyDescent="0.3">
      <c r="B4" s="1016" t="s">
        <v>123</v>
      </c>
      <c r="C4" s="368" t="s">
        <v>459</v>
      </c>
      <c r="D4" s="368" t="s">
        <v>108</v>
      </c>
      <c r="E4" s="368" t="s">
        <v>113</v>
      </c>
      <c r="F4" s="368" t="s">
        <v>114</v>
      </c>
      <c r="G4" s="368" t="s">
        <v>115</v>
      </c>
      <c r="H4" s="368" t="s">
        <v>214</v>
      </c>
      <c r="I4" s="490" t="s">
        <v>460</v>
      </c>
    </row>
    <row r="5" spans="2:11" s="27" customFormat="1" ht="30" customHeight="1" thickBot="1" x14ac:dyDescent="0.3">
      <c r="B5" s="1017"/>
      <c r="C5" s="408" t="s">
        <v>110</v>
      </c>
      <c r="D5" s="408" t="s">
        <v>109</v>
      </c>
      <c r="E5" s="1022" t="s">
        <v>111</v>
      </c>
      <c r="F5" s="1023"/>
      <c r="G5" s="1023"/>
      <c r="H5" s="1024"/>
      <c r="I5" s="408" t="s">
        <v>215</v>
      </c>
    </row>
    <row r="6" spans="2:11" s="27" customFormat="1" ht="2.25" customHeight="1" thickBot="1" x14ac:dyDescent="0.3">
      <c r="B6" s="488"/>
      <c r="C6" s="489"/>
      <c r="D6" s="489"/>
      <c r="E6" s="489"/>
      <c r="F6" s="489"/>
      <c r="G6" s="489"/>
      <c r="H6" s="489"/>
      <c r="I6" s="489"/>
    </row>
    <row r="7" spans="2:11" s="27" customFormat="1" ht="21.75" hidden="1" customHeight="1" x14ac:dyDescent="0.25">
      <c r="B7" s="166"/>
      <c r="C7" s="128"/>
      <c r="D7" s="116"/>
      <c r="E7" s="116"/>
      <c r="F7" s="128"/>
      <c r="G7" s="128"/>
      <c r="H7" s="116"/>
      <c r="I7" s="171"/>
    </row>
    <row r="8" spans="2:11" s="27" customFormat="1" ht="21.75" customHeight="1" x14ac:dyDescent="0.25">
      <c r="B8" s="152" t="s">
        <v>557</v>
      </c>
      <c r="C8" s="169">
        <f>AVERAGE(C9:C11)</f>
        <v>22621.333333333332</v>
      </c>
      <c r="D8" s="168">
        <f>SUM(D9:D11)</f>
        <v>14086</v>
      </c>
      <c r="E8" s="168">
        <f t="shared" ref="E8:H8" si="0">SUM(E9:E11)</f>
        <v>743927</v>
      </c>
      <c r="F8" s="169">
        <f t="shared" si="0"/>
        <v>11860426</v>
      </c>
      <c r="G8" s="169">
        <f t="shared" si="0"/>
        <v>11634402</v>
      </c>
      <c r="H8" s="168">
        <f t="shared" si="0"/>
        <v>52153</v>
      </c>
      <c r="I8" s="764">
        <f>AVERAGE(I9:I11)</f>
        <v>79</v>
      </c>
    </row>
    <row r="9" spans="2:11" s="27" customFormat="1" ht="21.75" customHeight="1" x14ac:dyDescent="0.25">
      <c r="B9" s="318" t="s">
        <v>0</v>
      </c>
      <c r="C9" s="317">
        <v>22504</v>
      </c>
      <c r="D9" s="315">
        <v>4858</v>
      </c>
      <c r="E9" s="315">
        <v>247054</v>
      </c>
      <c r="F9" s="317">
        <v>4015688</v>
      </c>
      <c r="G9" s="317">
        <v>3876638</v>
      </c>
      <c r="H9" s="315">
        <v>13706</v>
      </c>
      <c r="I9" s="321">
        <v>79.099999999999994</v>
      </c>
    </row>
    <row r="10" spans="2:11" s="27" customFormat="1" ht="21.75" customHeight="1" x14ac:dyDescent="0.25">
      <c r="B10" s="152" t="s">
        <v>1</v>
      </c>
      <c r="C10" s="169">
        <v>22763</v>
      </c>
      <c r="D10" s="168">
        <v>4415</v>
      </c>
      <c r="E10" s="168">
        <v>241500</v>
      </c>
      <c r="F10" s="169">
        <v>3752143</v>
      </c>
      <c r="G10" s="169">
        <v>3678974</v>
      </c>
      <c r="H10" s="168">
        <v>9765</v>
      </c>
      <c r="I10" s="172">
        <v>78.400000000000006</v>
      </c>
    </row>
    <row r="11" spans="2:11" s="27" customFormat="1" ht="21.75" customHeight="1" x14ac:dyDescent="0.25">
      <c r="B11" s="318" t="s">
        <v>2</v>
      </c>
      <c r="C11" s="317">
        <v>22597</v>
      </c>
      <c r="D11" s="315">
        <v>4813</v>
      </c>
      <c r="E11" s="315">
        <v>255373</v>
      </c>
      <c r="F11" s="317">
        <v>4092595</v>
      </c>
      <c r="G11" s="317">
        <v>4078790</v>
      </c>
      <c r="H11" s="315">
        <v>28682</v>
      </c>
      <c r="I11" s="321">
        <v>79.5</v>
      </c>
    </row>
    <row r="12" spans="2:11" s="27" customFormat="1" ht="21.75" customHeight="1" x14ac:dyDescent="0.25">
      <c r="B12" s="152" t="s">
        <v>556</v>
      </c>
      <c r="C12" s="169">
        <v>22901</v>
      </c>
      <c r="D12" s="168">
        <v>58616</v>
      </c>
      <c r="E12" s="168">
        <v>2871922</v>
      </c>
      <c r="F12" s="169">
        <v>47515134</v>
      </c>
      <c r="G12" s="169">
        <v>47460112</v>
      </c>
      <c r="H12" s="168">
        <v>212551</v>
      </c>
      <c r="I12" s="172">
        <v>79.099999999999994</v>
      </c>
    </row>
    <row r="13" spans="2:11" s="27" customFormat="1" ht="21.75" customHeight="1" x14ac:dyDescent="0.25">
      <c r="B13" s="318" t="s">
        <v>582</v>
      </c>
      <c r="C13" s="317">
        <v>23381</v>
      </c>
      <c r="D13" s="315">
        <v>60287</v>
      </c>
      <c r="E13" s="315">
        <v>2736797</v>
      </c>
      <c r="F13" s="317">
        <v>45591510</v>
      </c>
      <c r="G13" s="317">
        <v>45339704</v>
      </c>
      <c r="H13" s="315">
        <v>193700</v>
      </c>
      <c r="I13" s="321">
        <v>78.5</v>
      </c>
    </row>
    <row r="14" spans="2:11" s="27" customFormat="1" ht="21.9" customHeight="1" x14ac:dyDescent="0.25">
      <c r="B14" s="101">
        <v>2011</v>
      </c>
      <c r="C14" s="169">
        <v>23835.75</v>
      </c>
      <c r="D14" s="168">
        <v>61311</v>
      </c>
      <c r="E14" s="168">
        <v>2692025</v>
      </c>
      <c r="F14" s="169">
        <v>47377026</v>
      </c>
      <c r="G14" s="169">
        <v>46300549</v>
      </c>
      <c r="H14" s="168">
        <v>239334</v>
      </c>
      <c r="I14" s="172">
        <v>78</v>
      </c>
    </row>
    <row r="15" spans="2:11" s="27" customFormat="1" ht="21.9" customHeight="1" x14ac:dyDescent="0.25">
      <c r="B15" s="318">
        <v>2010</v>
      </c>
      <c r="C15" s="317">
        <v>23706.083333333332</v>
      </c>
      <c r="D15" s="315">
        <v>60781</v>
      </c>
      <c r="E15" s="315">
        <v>2590962</v>
      </c>
      <c r="F15" s="317">
        <v>47165562</v>
      </c>
      <c r="G15" s="317">
        <v>46361201</v>
      </c>
      <c r="H15" s="315">
        <v>362182</v>
      </c>
      <c r="I15" s="321">
        <v>79</v>
      </c>
    </row>
    <row r="16" spans="2:11" s="27" customFormat="1" ht="21.9" customHeight="1" x14ac:dyDescent="0.25">
      <c r="B16" s="152">
        <v>2009</v>
      </c>
      <c r="C16" s="164">
        <v>23746</v>
      </c>
      <c r="D16" s="165">
        <v>60831</v>
      </c>
      <c r="E16" s="165">
        <v>2515344</v>
      </c>
      <c r="F16" s="164">
        <v>48645447</v>
      </c>
      <c r="G16" s="164">
        <v>47890339</v>
      </c>
      <c r="H16" s="165">
        <v>98269</v>
      </c>
      <c r="I16" s="192">
        <v>81</v>
      </c>
    </row>
    <row r="17" spans="2:9" s="27" customFormat="1" ht="21.9" customHeight="1" x14ac:dyDescent="0.25">
      <c r="B17" s="318">
        <v>2008</v>
      </c>
      <c r="C17" s="317">
        <v>22431</v>
      </c>
      <c r="D17" s="315">
        <v>58452</v>
      </c>
      <c r="E17" s="315">
        <v>2954003</v>
      </c>
      <c r="F17" s="317">
        <v>45045310</v>
      </c>
      <c r="G17" s="317">
        <v>44932563</v>
      </c>
      <c r="H17" s="315">
        <v>161747</v>
      </c>
      <c r="I17" s="321">
        <v>91.9</v>
      </c>
    </row>
    <row r="18" spans="2:9" s="173" customFormat="1" ht="5.25" customHeight="1" thickBot="1" x14ac:dyDescent="0.3">
      <c r="B18" s="391"/>
      <c r="C18" s="484"/>
      <c r="D18" s="378"/>
      <c r="E18" s="378"/>
      <c r="F18" s="484"/>
      <c r="G18" s="484"/>
      <c r="H18" s="378"/>
      <c r="I18" s="621"/>
    </row>
    <row r="19" spans="2:9" s="24" customFormat="1" ht="6" customHeight="1" x14ac:dyDescent="0.25">
      <c r="B19" s="720"/>
      <c r="C19" s="23"/>
      <c r="D19" s="23"/>
      <c r="E19" s="23"/>
      <c r="F19" s="23"/>
      <c r="G19" s="23"/>
      <c r="H19" s="23"/>
      <c r="I19" s="23"/>
    </row>
    <row r="20" spans="2:9" s="24" customFormat="1" ht="22.5" customHeight="1" x14ac:dyDescent="0.25">
      <c r="B20" s="1021" t="s">
        <v>491</v>
      </c>
      <c r="C20" s="1021"/>
      <c r="D20" s="1021"/>
      <c r="E20" s="1021"/>
      <c r="F20" s="1021"/>
      <c r="G20" s="1021"/>
      <c r="H20" s="1021"/>
      <c r="I20" s="1021"/>
    </row>
    <row r="21" spans="2:9" ht="17.25" customHeight="1" x14ac:dyDescent="0.25">
      <c r="B21" s="93" t="s">
        <v>580</v>
      </c>
      <c r="C21" s="31"/>
      <c r="D21" s="31"/>
      <c r="E21" s="31"/>
      <c r="F21" s="31"/>
      <c r="G21" s="31"/>
      <c r="H21" s="31"/>
      <c r="I21" s="31"/>
    </row>
    <row r="22" spans="2:9" ht="15.75" customHeight="1" x14ac:dyDescent="0.25">
      <c r="B22" s="125" t="s">
        <v>471</v>
      </c>
      <c r="C22" s="31"/>
      <c r="D22" s="31"/>
      <c r="E22" s="31"/>
      <c r="F22" s="31"/>
      <c r="G22" s="31"/>
      <c r="H22" s="31"/>
      <c r="I22" s="31"/>
    </row>
    <row r="23" spans="2:9" ht="15.75" customHeight="1" x14ac:dyDescent="0.25">
      <c r="B23" s="125" t="s">
        <v>579</v>
      </c>
      <c r="C23" s="31"/>
      <c r="D23" s="31"/>
      <c r="E23" s="31"/>
      <c r="F23" s="31"/>
      <c r="G23" s="31"/>
      <c r="H23" s="31"/>
      <c r="I23" s="31"/>
    </row>
    <row r="24" spans="2:9" ht="18.75" customHeight="1" x14ac:dyDescent="0.25">
      <c r="B24" s="743" t="s">
        <v>475</v>
      </c>
    </row>
    <row r="29" spans="2:9" x14ac:dyDescent="0.25">
      <c r="C29" s="73"/>
    </row>
  </sheetData>
  <sortState ref="B42:I45">
    <sortCondition descending="1" ref="B42:B45"/>
  </sortState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0:I20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0000"/>
  </sheetPr>
  <dimension ref="B2:K28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174" customFormat="1" ht="15.6" x14ac:dyDescent="0.3">
      <c r="B2" s="167" t="s">
        <v>375</v>
      </c>
      <c r="K2" s="98" t="s">
        <v>194</v>
      </c>
    </row>
    <row r="3" spans="2:11" ht="8.1" customHeight="1" x14ac:dyDescent="0.25"/>
    <row r="4" spans="2:11" s="27" customFormat="1" ht="42.9" customHeight="1" x14ac:dyDescent="0.25">
      <c r="B4" s="1025" t="s">
        <v>123</v>
      </c>
      <c r="C4" s="360" t="s">
        <v>459</v>
      </c>
      <c r="D4" s="360" t="s">
        <v>108</v>
      </c>
      <c r="E4" s="360" t="s">
        <v>113</v>
      </c>
      <c r="F4" s="360" t="s">
        <v>114</v>
      </c>
      <c r="G4" s="360" t="s">
        <v>115</v>
      </c>
      <c r="H4" s="360" t="s">
        <v>319</v>
      </c>
      <c r="I4" s="362" t="s">
        <v>460</v>
      </c>
    </row>
    <row r="5" spans="2:11" s="27" customFormat="1" ht="31.5" customHeight="1" thickBot="1" x14ac:dyDescent="0.3">
      <c r="B5" s="1026"/>
      <c r="C5" s="361" t="s">
        <v>110</v>
      </c>
      <c r="D5" s="361" t="s">
        <v>109</v>
      </c>
      <c r="E5" s="1027" t="s">
        <v>111</v>
      </c>
      <c r="F5" s="1027"/>
      <c r="G5" s="1027"/>
      <c r="H5" s="1027"/>
      <c r="I5" s="357" t="s">
        <v>112</v>
      </c>
    </row>
    <row r="6" spans="2:11" s="27" customFormat="1" ht="5.25" customHeight="1" thickBot="1" x14ac:dyDescent="0.3">
      <c r="B6" s="488"/>
      <c r="C6" s="489"/>
      <c r="D6" s="489"/>
      <c r="E6" s="489"/>
      <c r="F6" s="489"/>
      <c r="G6" s="489"/>
      <c r="H6" s="489"/>
      <c r="I6" s="489"/>
    </row>
    <row r="7" spans="2:11" s="27" customFormat="1" ht="3.75" customHeight="1" x14ac:dyDescent="0.25">
      <c r="B7" s="166"/>
      <c r="C7" s="128"/>
      <c r="D7" s="128"/>
      <c r="E7" s="116"/>
      <c r="F7" s="128"/>
      <c r="G7" s="163"/>
      <c r="H7" s="128"/>
      <c r="I7" s="116"/>
    </row>
    <row r="8" spans="2:11" s="27" customFormat="1" ht="21" customHeight="1" x14ac:dyDescent="0.25">
      <c r="B8" s="152" t="s">
        <v>557</v>
      </c>
      <c r="C8" s="165">
        <f>AVERAGE(C9:C11)</f>
        <v>39410.333333333336</v>
      </c>
      <c r="D8" s="165">
        <f>SUM(D9:D11)</f>
        <v>24314</v>
      </c>
      <c r="E8" s="188">
        <f>SUM(E9:E11)</f>
        <v>1148953</v>
      </c>
      <c r="F8" s="165">
        <f t="shared" ref="F8:H8" si="0">SUM(F9:F11)</f>
        <v>29147973</v>
      </c>
      <c r="G8" s="164">
        <f>SUM(G9:G11)</f>
        <v>28818391</v>
      </c>
      <c r="H8" s="165">
        <f t="shared" si="0"/>
        <v>217620</v>
      </c>
      <c r="I8" s="765">
        <f>AVERAGE(I9:I11)</f>
        <v>78.51111111111112</v>
      </c>
    </row>
    <row r="9" spans="2:11" s="27" customFormat="1" ht="21" customHeight="1" x14ac:dyDescent="0.25">
      <c r="B9" s="318" t="s">
        <v>0</v>
      </c>
      <c r="C9" s="322">
        <v>39291</v>
      </c>
      <c r="D9" s="322">
        <v>8360</v>
      </c>
      <c r="E9" s="953">
        <v>381281</v>
      </c>
      <c r="F9" s="322">
        <v>9766731</v>
      </c>
      <c r="G9" s="635">
        <v>9558501</v>
      </c>
      <c r="H9" s="322">
        <v>82482</v>
      </c>
      <c r="I9" s="766">
        <v>78.833333333333329</v>
      </c>
    </row>
    <row r="10" spans="2:11" s="27" customFormat="1" ht="21" customHeight="1" x14ac:dyDescent="0.25">
      <c r="B10" s="152" t="s">
        <v>1</v>
      </c>
      <c r="C10" s="165">
        <v>39564</v>
      </c>
      <c r="D10" s="165">
        <v>7662</v>
      </c>
      <c r="E10" s="188">
        <v>369949</v>
      </c>
      <c r="F10" s="165">
        <v>9181251</v>
      </c>
      <c r="G10" s="164">
        <v>9215782</v>
      </c>
      <c r="H10" s="165">
        <v>54306</v>
      </c>
      <c r="I10" s="765">
        <v>77.333333333333343</v>
      </c>
    </row>
    <row r="11" spans="2:11" s="27" customFormat="1" ht="21" customHeight="1" x14ac:dyDescent="0.25">
      <c r="B11" s="318" t="s">
        <v>2</v>
      </c>
      <c r="C11" s="322">
        <v>39376</v>
      </c>
      <c r="D11" s="322">
        <v>8292</v>
      </c>
      <c r="E11" s="323">
        <v>397723</v>
      </c>
      <c r="F11" s="322">
        <v>10199991</v>
      </c>
      <c r="G11" s="635">
        <v>10044108</v>
      </c>
      <c r="H11" s="322">
        <v>80832</v>
      </c>
      <c r="I11" s="766">
        <v>79.366666666666674</v>
      </c>
    </row>
    <row r="12" spans="2:11" s="27" customFormat="1" ht="21" customHeight="1" x14ac:dyDescent="0.25">
      <c r="B12" s="152" t="s">
        <v>556</v>
      </c>
      <c r="C12" s="165">
        <v>39788</v>
      </c>
      <c r="D12" s="165">
        <v>100654</v>
      </c>
      <c r="E12" s="188">
        <v>4575460</v>
      </c>
      <c r="F12" s="165">
        <v>115915322</v>
      </c>
      <c r="G12" s="164">
        <v>114868115</v>
      </c>
      <c r="H12" s="165">
        <v>720020</v>
      </c>
      <c r="I12" s="765">
        <v>79.099999999999994</v>
      </c>
    </row>
    <row r="13" spans="2:11" s="27" customFormat="1" ht="21" customHeight="1" x14ac:dyDescent="0.25">
      <c r="B13" s="318" t="s">
        <v>582</v>
      </c>
      <c r="C13" s="315">
        <v>40137</v>
      </c>
      <c r="D13" s="315">
        <v>102719</v>
      </c>
      <c r="E13" s="316">
        <v>4319558</v>
      </c>
      <c r="F13" s="315">
        <v>109840309</v>
      </c>
      <c r="G13" s="317">
        <v>109580654</v>
      </c>
      <c r="H13" s="315">
        <v>487705</v>
      </c>
      <c r="I13" s="337">
        <v>78.166666666666671</v>
      </c>
    </row>
    <row r="14" spans="2:11" s="27" customFormat="1" ht="21" customHeight="1" x14ac:dyDescent="0.25">
      <c r="B14" s="152">
        <v>2011</v>
      </c>
      <c r="C14" s="165">
        <v>42052.25</v>
      </c>
      <c r="D14" s="165">
        <v>107722</v>
      </c>
      <c r="E14" s="188">
        <v>4585160</v>
      </c>
      <c r="F14" s="165">
        <v>106282582</v>
      </c>
      <c r="G14" s="164">
        <v>104509362</v>
      </c>
      <c r="H14" s="165">
        <v>463887</v>
      </c>
      <c r="I14" s="765">
        <v>77</v>
      </c>
    </row>
    <row r="15" spans="2:11" s="27" customFormat="1" ht="21" customHeight="1" x14ac:dyDescent="0.25">
      <c r="B15" s="318">
        <v>2010</v>
      </c>
      <c r="C15" s="315">
        <v>41497</v>
      </c>
      <c r="D15" s="315">
        <v>105753</v>
      </c>
      <c r="E15" s="316">
        <v>4384296</v>
      </c>
      <c r="F15" s="315">
        <v>100934454</v>
      </c>
      <c r="G15" s="317">
        <v>99337483</v>
      </c>
      <c r="H15" s="315">
        <v>554053</v>
      </c>
      <c r="I15" s="337">
        <v>78</v>
      </c>
    </row>
    <row r="16" spans="2:11" s="27" customFormat="1" ht="21" customHeight="1" x14ac:dyDescent="0.25">
      <c r="B16" s="152">
        <v>2009</v>
      </c>
      <c r="C16" s="165">
        <v>40483.833333333336</v>
      </c>
      <c r="D16" s="165">
        <v>103220</v>
      </c>
      <c r="E16" s="188">
        <v>4191202</v>
      </c>
      <c r="F16" s="165">
        <v>97064527</v>
      </c>
      <c r="G16" s="164">
        <v>95610952</v>
      </c>
      <c r="H16" s="165">
        <v>300543</v>
      </c>
      <c r="I16" s="765">
        <v>77.099999999999994</v>
      </c>
    </row>
    <row r="17" spans="2:11" s="27" customFormat="1" ht="21" customHeight="1" x14ac:dyDescent="0.25">
      <c r="B17" s="318">
        <v>2008</v>
      </c>
      <c r="C17" s="315">
        <v>36822</v>
      </c>
      <c r="D17" s="315">
        <v>94817</v>
      </c>
      <c r="E17" s="316">
        <v>4858445</v>
      </c>
      <c r="F17" s="315">
        <v>90496444</v>
      </c>
      <c r="G17" s="317">
        <v>89923937</v>
      </c>
      <c r="H17" s="315">
        <v>110526</v>
      </c>
      <c r="I17" s="337">
        <v>81.099999999999994</v>
      </c>
      <c r="K17" s="113"/>
    </row>
    <row r="18" spans="2:11" s="173" customFormat="1" ht="9" customHeight="1" thickBot="1" x14ac:dyDescent="0.3">
      <c r="B18" s="391"/>
      <c r="C18" s="484"/>
      <c r="D18" s="484"/>
      <c r="E18" s="378"/>
      <c r="F18" s="484"/>
      <c r="G18" s="485"/>
      <c r="H18" s="484"/>
      <c r="I18" s="378"/>
    </row>
    <row r="19" spans="2:11" s="173" customFormat="1" ht="9" customHeight="1" x14ac:dyDescent="0.25">
      <c r="B19" s="733"/>
      <c r="C19" s="734"/>
      <c r="D19" s="734"/>
      <c r="E19" s="735"/>
      <c r="F19" s="734"/>
      <c r="G19" s="736"/>
      <c r="H19" s="734"/>
      <c r="I19" s="735"/>
    </row>
    <row r="20" spans="2:11" ht="26.25" customHeight="1" x14ac:dyDescent="0.25">
      <c r="B20" s="1028" t="s">
        <v>483</v>
      </c>
      <c r="C20" s="1028"/>
      <c r="D20" s="1028"/>
      <c r="E20" s="1028"/>
      <c r="F20" s="1028"/>
      <c r="G20" s="1028"/>
      <c r="H20" s="1028"/>
      <c r="I20" s="1028"/>
    </row>
    <row r="21" spans="2:11" ht="13.8" x14ac:dyDescent="0.25">
      <c r="B21" s="93" t="s">
        <v>580</v>
      </c>
      <c r="C21" s="31"/>
      <c r="D21" s="31"/>
      <c r="E21" s="31"/>
      <c r="F21" s="31"/>
      <c r="G21" s="31"/>
      <c r="H21" s="31"/>
      <c r="I21" s="31"/>
    </row>
    <row r="22" spans="2:11" x14ac:dyDescent="0.25">
      <c r="B22" s="125" t="s">
        <v>471</v>
      </c>
      <c r="C22" s="31"/>
      <c r="D22" s="31"/>
      <c r="E22" s="31"/>
      <c r="F22" s="31"/>
      <c r="G22" s="31"/>
      <c r="H22" s="31"/>
      <c r="I22" s="31"/>
    </row>
    <row r="23" spans="2:11" x14ac:dyDescent="0.25">
      <c r="B23" s="125" t="s">
        <v>579</v>
      </c>
      <c r="C23" s="31"/>
      <c r="D23" s="31"/>
      <c r="E23" s="31"/>
      <c r="F23" s="31"/>
      <c r="G23" s="31"/>
      <c r="H23" s="31"/>
      <c r="I23" s="31"/>
    </row>
    <row r="24" spans="2:11" ht="19.5" customHeight="1" x14ac:dyDescent="0.25">
      <c r="B24" s="743" t="s">
        <v>475</v>
      </c>
      <c r="C24" s="56"/>
      <c r="D24" s="56"/>
      <c r="E24" s="56"/>
      <c r="F24" s="56"/>
      <c r="G24" s="56"/>
      <c r="H24" s="56"/>
      <c r="I24" s="56"/>
    </row>
    <row r="25" spans="2:11" ht="10.5" customHeight="1" x14ac:dyDescent="0.25">
      <c r="C25" s="31"/>
      <c r="D25" s="31"/>
      <c r="E25" s="31"/>
      <c r="F25" s="31"/>
      <c r="G25" s="31"/>
      <c r="H25" s="31"/>
      <c r="I25" s="31"/>
    </row>
    <row r="27" spans="2:11" x14ac:dyDescent="0.25">
      <c r="C27" s="10"/>
      <c r="D27" s="10"/>
      <c r="E27" s="10"/>
      <c r="F27" s="10"/>
      <c r="G27" s="10"/>
      <c r="H27" s="10"/>
      <c r="I27" s="10"/>
    </row>
    <row r="28" spans="2:11" x14ac:dyDescent="0.25">
      <c r="C28" s="10"/>
      <c r="D28" s="10"/>
      <c r="E28" s="10"/>
      <c r="F28" s="10"/>
      <c r="G28" s="10"/>
      <c r="H28" s="10"/>
      <c r="I28" s="10"/>
    </row>
  </sheetData>
  <sortState ref="B45:I48">
    <sortCondition descending="1" ref="B45:B48"/>
  </sortState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0:I20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1:D81"/>
  <sheetViews>
    <sheetView showGridLines="0" view="pageBreakPreview" topLeftCell="A27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2.88671875" style="27" customWidth="1"/>
    <col min="2" max="2" width="5.6640625" style="27" customWidth="1"/>
    <col min="3" max="3" width="107.44140625" style="59" bestFit="1" customWidth="1"/>
    <col min="4" max="4" width="11.44140625" style="61"/>
    <col min="5" max="5" width="2.5546875" style="27" customWidth="1"/>
    <col min="6" max="16384" width="11.44140625" style="27"/>
  </cols>
  <sheetData>
    <row r="1" spans="2:4" ht="18" customHeight="1" x14ac:dyDescent="0.25">
      <c r="B1" s="960" t="s">
        <v>184</v>
      </c>
      <c r="C1" s="960"/>
      <c r="D1" s="960"/>
    </row>
    <row r="2" spans="2:4" x14ac:dyDescent="0.25">
      <c r="C2" s="62"/>
    </row>
    <row r="3" spans="2:4" ht="15.6" x14ac:dyDescent="0.25">
      <c r="B3" s="961" t="s">
        <v>185</v>
      </c>
      <c r="C3" s="961"/>
      <c r="D3" s="961"/>
    </row>
    <row r="4" spans="2:4" ht="7.5" customHeight="1" x14ac:dyDescent="0.25">
      <c r="D4" s="147"/>
    </row>
    <row r="5" spans="2:4" x14ac:dyDescent="0.25">
      <c r="C5" s="61"/>
      <c r="D5" s="149" t="s">
        <v>175</v>
      </c>
    </row>
    <row r="6" spans="2:4" ht="28.5" customHeight="1" x14ac:dyDescent="0.25">
      <c r="B6" s="60" t="s">
        <v>176</v>
      </c>
      <c r="D6" s="110"/>
    </row>
    <row r="7" spans="2:4" ht="24.9" customHeight="1" x14ac:dyDescent="0.25">
      <c r="C7" s="148" t="s">
        <v>337</v>
      </c>
      <c r="D7" s="61">
        <v>1</v>
      </c>
    </row>
    <row r="8" spans="2:4" ht="24.9" customHeight="1" x14ac:dyDescent="0.25">
      <c r="C8" s="148" t="s">
        <v>352</v>
      </c>
      <c r="D8" s="61">
        <v>1</v>
      </c>
    </row>
    <row r="9" spans="2:4" ht="24.9" customHeight="1" x14ac:dyDescent="0.25">
      <c r="C9" s="148" t="s">
        <v>347</v>
      </c>
      <c r="D9" s="61">
        <v>2</v>
      </c>
    </row>
    <row r="10" spans="2:4" ht="24.9" customHeight="1" x14ac:dyDescent="0.25">
      <c r="C10" s="148" t="s">
        <v>350</v>
      </c>
      <c r="D10" s="61">
        <v>3</v>
      </c>
    </row>
    <row r="11" spans="2:4" ht="24.9" customHeight="1" x14ac:dyDescent="0.25">
      <c r="C11" s="148" t="s">
        <v>351</v>
      </c>
      <c r="D11" s="61">
        <v>3</v>
      </c>
    </row>
    <row r="12" spans="2:4" ht="24.9" customHeight="1" x14ac:dyDescent="0.25">
      <c r="C12" s="148" t="s">
        <v>338</v>
      </c>
      <c r="D12" s="61">
        <v>4</v>
      </c>
    </row>
    <row r="13" spans="2:4" ht="24.9" customHeight="1" x14ac:dyDescent="0.25">
      <c r="C13" s="241" t="s">
        <v>354</v>
      </c>
      <c r="D13" s="61">
        <v>6</v>
      </c>
    </row>
    <row r="14" spans="2:4" ht="24.9" customHeight="1" x14ac:dyDescent="0.25">
      <c r="C14" s="241" t="s">
        <v>321</v>
      </c>
      <c r="D14" s="61">
        <v>8</v>
      </c>
    </row>
    <row r="15" spans="2:4" ht="39.9" customHeight="1" x14ac:dyDescent="0.25">
      <c r="B15" s="60" t="s">
        <v>177</v>
      </c>
      <c r="C15" s="234"/>
    </row>
    <row r="16" spans="2:4" ht="24.9" customHeight="1" x14ac:dyDescent="0.25">
      <c r="C16" s="636" t="s">
        <v>563</v>
      </c>
      <c r="D16" s="61">
        <v>8</v>
      </c>
    </row>
    <row r="17" spans="2:4" ht="24.9" customHeight="1" x14ac:dyDescent="0.25">
      <c r="C17" s="241" t="s">
        <v>341</v>
      </c>
      <c r="D17" s="61">
        <v>9</v>
      </c>
    </row>
    <row r="18" spans="2:4" ht="24.9" customHeight="1" x14ac:dyDescent="0.25">
      <c r="C18" s="241" t="s">
        <v>365</v>
      </c>
      <c r="D18" s="61">
        <v>10</v>
      </c>
    </row>
    <row r="19" spans="2:4" ht="39.9" customHeight="1" x14ac:dyDescent="0.25">
      <c r="B19" s="60" t="s">
        <v>178</v>
      </c>
      <c r="C19" s="234"/>
    </row>
    <row r="20" spans="2:4" ht="24.9" customHeight="1" x14ac:dyDescent="0.25">
      <c r="C20" s="241" t="s">
        <v>368</v>
      </c>
      <c r="D20" s="61">
        <v>11</v>
      </c>
    </row>
    <row r="21" spans="2:4" ht="24.9" customHeight="1" x14ac:dyDescent="0.25">
      <c r="C21" s="241" t="s">
        <v>367</v>
      </c>
      <c r="D21" s="61">
        <v>13</v>
      </c>
    </row>
    <row r="22" spans="2:4" ht="24.9" customHeight="1" x14ac:dyDescent="0.25">
      <c r="C22" s="241" t="s">
        <v>369</v>
      </c>
      <c r="D22" s="61">
        <v>15</v>
      </c>
    </row>
    <row r="23" spans="2:4" ht="24.9" customHeight="1" x14ac:dyDescent="0.25">
      <c r="C23" s="241" t="s">
        <v>370</v>
      </c>
      <c r="D23" s="61">
        <v>17</v>
      </c>
    </row>
    <row r="24" spans="2:4" ht="24.9" customHeight="1" x14ac:dyDescent="0.25">
      <c r="C24" s="241" t="s">
        <v>371</v>
      </c>
      <c r="D24" s="61">
        <v>19</v>
      </c>
    </row>
    <row r="25" spans="2:4" ht="24.9" customHeight="1" x14ac:dyDescent="0.25">
      <c r="C25" s="241" t="s">
        <v>470</v>
      </c>
      <c r="D25" s="61">
        <v>20</v>
      </c>
    </row>
    <row r="26" spans="2:4" ht="24.9" customHeight="1" x14ac:dyDescent="0.25">
      <c r="C26" s="241" t="s">
        <v>372</v>
      </c>
      <c r="D26" s="61">
        <v>20</v>
      </c>
    </row>
    <row r="27" spans="2:4" ht="24.9" customHeight="1" x14ac:dyDescent="0.25">
      <c r="C27" s="241" t="s">
        <v>373</v>
      </c>
      <c r="D27" s="61">
        <v>21</v>
      </c>
    </row>
    <row r="28" spans="2:4" ht="24.9" customHeight="1" x14ac:dyDescent="0.25">
      <c r="C28" s="241" t="s">
        <v>374</v>
      </c>
      <c r="D28" s="61">
        <v>22</v>
      </c>
    </row>
    <row r="29" spans="2:4" ht="24.9" customHeight="1" x14ac:dyDescent="0.25">
      <c r="C29" s="241" t="s">
        <v>375</v>
      </c>
      <c r="D29" s="61">
        <v>23</v>
      </c>
    </row>
    <row r="30" spans="2:4" ht="39.9" customHeight="1" x14ac:dyDescent="0.25">
      <c r="B30" s="60" t="s">
        <v>179</v>
      </c>
      <c r="C30" s="234"/>
    </row>
    <row r="31" spans="2:4" ht="24.9" customHeight="1" x14ac:dyDescent="0.25">
      <c r="C31" s="241" t="s">
        <v>388</v>
      </c>
      <c r="D31" s="61">
        <v>24</v>
      </c>
    </row>
    <row r="32" spans="2:4" ht="24.9" customHeight="1" x14ac:dyDescent="0.25">
      <c r="C32" s="241" t="s">
        <v>389</v>
      </c>
      <c r="D32" s="61">
        <v>25</v>
      </c>
    </row>
    <row r="33" spans="2:4" ht="24.9" customHeight="1" x14ac:dyDescent="0.25">
      <c r="C33" s="241" t="s">
        <v>390</v>
      </c>
      <c r="D33" s="61">
        <v>26</v>
      </c>
    </row>
    <row r="34" spans="2:4" ht="24.9" customHeight="1" x14ac:dyDescent="0.25">
      <c r="C34" s="241" t="s">
        <v>391</v>
      </c>
      <c r="D34" s="61">
        <v>27</v>
      </c>
    </row>
    <row r="35" spans="2:4" ht="24.9" customHeight="1" x14ac:dyDescent="0.25">
      <c r="C35" s="241" t="s">
        <v>392</v>
      </c>
      <c r="D35" s="61">
        <v>28</v>
      </c>
    </row>
    <row r="36" spans="2:4" ht="24.9" customHeight="1" x14ac:dyDescent="0.25">
      <c r="C36" s="241" t="s">
        <v>393</v>
      </c>
      <c r="D36" s="61">
        <v>29</v>
      </c>
    </row>
    <row r="37" spans="2:4" ht="24.9" customHeight="1" x14ac:dyDescent="0.25">
      <c r="C37" s="241" t="s">
        <v>394</v>
      </c>
      <c r="D37" s="61">
        <v>30</v>
      </c>
    </row>
    <row r="38" spans="2:4" ht="24.9" customHeight="1" x14ac:dyDescent="0.25">
      <c r="C38" s="241" t="s">
        <v>395</v>
      </c>
      <c r="D38" s="61">
        <v>31</v>
      </c>
    </row>
    <row r="39" spans="2:4" ht="24.9" customHeight="1" x14ac:dyDescent="0.25">
      <c r="C39" s="241" t="s">
        <v>396</v>
      </c>
      <c r="D39" s="61">
        <v>32</v>
      </c>
    </row>
    <row r="40" spans="2:4" ht="24.9" customHeight="1" x14ac:dyDescent="0.25">
      <c r="C40" s="241" t="s">
        <v>397</v>
      </c>
      <c r="D40" s="61">
        <v>33</v>
      </c>
    </row>
    <row r="41" spans="2:4" ht="24" customHeight="1" x14ac:dyDescent="0.25">
      <c r="B41" s="60" t="s">
        <v>180</v>
      </c>
      <c r="C41" s="234"/>
    </row>
    <row r="42" spans="2:4" ht="24" customHeight="1" x14ac:dyDescent="0.25">
      <c r="C42" s="241" t="s">
        <v>398</v>
      </c>
      <c r="D42" s="61">
        <v>34</v>
      </c>
    </row>
    <row r="43" spans="2:4" ht="24" customHeight="1" x14ac:dyDescent="0.25">
      <c r="C43" s="241" t="s">
        <v>399</v>
      </c>
      <c r="D43" s="61">
        <v>35</v>
      </c>
    </row>
    <row r="44" spans="2:4" ht="24" customHeight="1" x14ac:dyDescent="0.25">
      <c r="C44" s="241" t="s">
        <v>400</v>
      </c>
      <c r="D44" s="61">
        <v>36</v>
      </c>
    </row>
    <row r="45" spans="2:4" ht="24" customHeight="1" x14ac:dyDescent="0.25">
      <c r="C45" s="241" t="s">
        <v>401</v>
      </c>
      <c r="D45" s="61">
        <v>37</v>
      </c>
    </row>
    <row r="46" spans="2:4" ht="24" customHeight="1" x14ac:dyDescent="0.25">
      <c r="C46" s="148" t="s">
        <v>402</v>
      </c>
      <c r="D46" s="61">
        <v>38</v>
      </c>
    </row>
    <row r="47" spans="2:4" ht="24" customHeight="1" x14ac:dyDescent="0.25">
      <c r="C47" s="148" t="s">
        <v>403</v>
      </c>
      <c r="D47" s="61">
        <v>39</v>
      </c>
    </row>
    <row r="48" spans="2:4" ht="24" customHeight="1" x14ac:dyDescent="0.25">
      <c r="C48" s="148" t="s">
        <v>404</v>
      </c>
      <c r="D48" s="61">
        <v>40</v>
      </c>
    </row>
    <row r="49" spans="2:4" ht="24" customHeight="1" x14ac:dyDescent="0.25">
      <c r="C49" s="148" t="s">
        <v>405</v>
      </c>
      <c r="D49" s="61">
        <v>41</v>
      </c>
    </row>
    <row r="50" spans="2:4" ht="24" customHeight="1" x14ac:dyDescent="0.25">
      <c r="C50" s="148" t="s">
        <v>406</v>
      </c>
      <c r="D50" s="61">
        <v>42</v>
      </c>
    </row>
    <row r="51" spans="2:4" ht="24" customHeight="1" x14ac:dyDescent="0.25">
      <c r="C51" s="148" t="s">
        <v>407</v>
      </c>
      <c r="D51" s="61">
        <v>43</v>
      </c>
    </row>
    <row r="52" spans="2:4" ht="24" customHeight="1" x14ac:dyDescent="0.25">
      <c r="C52" s="148" t="s">
        <v>408</v>
      </c>
      <c r="D52" s="61">
        <v>44</v>
      </c>
    </row>
    <row r="53" spans="2:4" ht="24" customHeight="1" x14ac:dyDescent="0.25">
      <c r="C53" s="148" t="s">
        <v>409</v>
      </c>
      <c r="D53" s="61">
        <v>45</v>
      </c>
    </row>
    <row r="54" spans="2:4" ht="24" customHeight="1" x14ac:dyDescent="0.25">
      <c r="C54" s="148" t="s">
        <v>410</v>
      </c>
      <c r="D54" s="61">
        <v>46</v>
      </c>
    </row>
    <row r="55" spans="2:4" ht="24" customHeight="1" x14ac:dyDescent="0.25">
      <c r="C55" s="148" t="s">
        <v>411</v>
      </c>
      <c r="D55" s="61">
        <v>47</v>
      </c>
    </row>
    <row r="56" spans="2:4" ht="24" customHeight="1" x14ac:dyDescent="0.25">
      <c r="C56" s="148" t="s">
        <v>412</v>
      </c>
      <c r="D56" s="61">
        <v>48</v>
      </c>
    </row>
    <row r="57" spans="2:4" ht="24" customHeight="1" x14ac:dyDescent="0.25">
      <c r="C57" s="148" t="s">
        <v>413</v>
      </c>
      <c r="D57" s="61">
        <v>49</v>
      </c>
    </row>
    <row r="58" spans="2:4" ht="24" customHeight="1" x14ac:dyDescent="0.25">
      <c r="C58" s="148" t="s">
        <v>414</v>
      </c>
      <c r="D58" s="61">
        <v>50</v>
      </c>
    </row>
    <row r="59" spans="2:4" ht="24" customHeight="1" x14ac:dyDescent="0.25">
      <c r="C59" s="148" t="s">
        <v>415</v>
      </c>
      <c r="D59" s="61">
        <v>51</v>
      </c>
    </row>
    <row r="60" spans="2:4" ht="24" customHeight="1" x14ac:dyDescent="0.25">
      <c r="C60" s="148" t="s">
        <v>416</v>
      </c>
      <c r="D60" s="61">
        <v>52</v>
      </c>
    </row>
    <row r="61" spans="2:4" ht="24" customHeight="1" x14ac:dyDescent="0.25">
      <c r="C61" s="148" t="s">
        <v>417</v>
      </c>
      <c r="D61" s="61">
        <v>53</v>
      </c>
    </row>
    <row r="62" spans="2:4" ht="24" customHeight="1" x14ac:dyDescent="0.25">
      <c r="B62" s="190"/>
      <c r="C62" s="241" t="s">
        <v>345</v>
      </c>
      <c r="D62" s="61">
        <v>54</v>
      </c>
    </row>
    <row r="63" spans="2:4" ht="24" customHeight="1" x14ac:dyDescent="0.25">
      <c r="B63" s="190"/>
      <c r="C63" s="241" t="s">
        <v>468</v>
      </c>
      <c r="D63" s="61">
        <v>54</v>
      </c>
    </row>
    <row r="64" spans="2:4" ht="24" customHeight="1" x14ac:dyDescent="0.25">
      <c r="B64" s="190"/>
      <c r="C64" s="241" t="s">
        <v>467</v>
      </c>
      <c r="D64" s="61">
        <v>55</v>
      </c>
    </row>
    <row r="65" spans="2:4" ht="24" customHeight="1" x14ac:dyDescent="0.25">
      <c r="B65" s="190"/>
      <c r="C65" s="241" t="s">
        <v>466</v>
      </c>
      <c r="D65" s="61">
        <v>55</v>
      </c>
    </row>
    <row r="66" spans="2:4" ht="24" customHeight="1" x14ac:dyDescent="0.25">
      <c r="B66" s="190"/>
      <c r="C66" s="241" t="s">
        <v>332</v>
      </c>
      <c r="D66" s="61">
        <v>56</v>
      </c>
    </row>
    <row r="67" spans="2:4" ht="24" customHeight="1" x14ac:dyDescent="0.25">
      <c r="C67" s="241" t="s">
        <v>421</v>
      </c>
      <c r="D67" s="61">
        <v>56</v>
      </c>
    </row>
    <row r="68" spans="2:4" ht="24" customHeight="1" x14ac:dyDescent="0.25">
      <c r="C68" s="241" t="s">
        <v>422</v>
      </c>
      <c r="D68" s="61">
        <v>57</v>
      </c>
    </row>
    <row r="69" spans="2:4" ht="24" customHeight="1" x14ac:dyDescent="0.25">
      <c r="C69" s="241" t="s">
        <v>420</v>
      </c>
      <c r="D69" s="61">
        <v>57</v>
      </c>
    </row>
    <row r="70" spans="2:4" ht="24" customHeight="1" x14ac:dyDescent="0.25">
      <c r="C70" s="241" t="s">
        <v>363</v>
      </c>
      <c r="D70" s="61">
        <v>58</v>
      </c>
    </row>
    <row r="71" spans="2:4" ht="24" customHeight="1" x14ac:dyDescent="0.25">
      <c r="B71" s="659"/>
      <c r="C71" s="660" t="s">
        <v>566</v>
      </c>
      <c r="D71" s="61">
        <v>58</v>
      </c>
    </row>
    <row r="72" spans="2:4" ht="24" customHeight="1" x14ac:dyDescent="0.25">
      <c r="B72" s="60" t="s">
        <v>181</v>
      </c>
      <c r="C72" s="234"/>
    </row>
    <row r="73" spans="2:4" ht="24" customHeight="1" x14ac:dyDescent="0.25">
      <c r="C73" s="241" t="s">
        <v>522</v>
      </c>
      <c r="D73" s="61">
        <v>59</v>
      </c>
    </row>
    <row r="74" spans="2:4" ht="24" customHeight="1" x14ac:dyDescent="0.25">
      <c r="C74" s="241" t="s">
        <v>523</v>
      </c>
      <c r="D74" s="61">
        <v>59</v>
      </c>
    </row>
    <row r="75" spans="2:4" ht="24" customHeight="1" x14ac:dyDescent="0.25">
      <c r="C75" s="241" t="s">
        <v>425</v>
      </c>
      <c r="D75" s="61">
        <v>60</v>
      </c>
    </row>
    <row r="76" spans="2:4" ht="24" customHeight="1" x14ac:dyDescent="0.25">
      <c r="C76" s="241" t="s">
        <v>426</v>
      </c>
      <c r="D76" s="61">
        <v>60</v>
      </c>
    </row>
    <row r="77" spans="2:4" ht="24" customHeight="1" x14ac:dyDescent="0.25">
      <c r="C77" s="241" t="s">
        <v>427</v>
      </c>
      <c r="D77" s="61">
        <v>61</v>
      </c>
    </row>
    <row r="78" spans="2:4" ht="24" customHeight="1" x14ac:dyDescent="0.25">
      <c r="C78" s="241" t="s">
        <v>428</v>
      </c>
      <c r="D78" s="61">
        <v>61</v>
      </c>
    </row>
    <row r="79" spans="2:4" ht="24" customHeight="1" x14ac:dyDescent="0.25">
      <c r="C79" s="241" t="s">
        <v>429</v>
      </c>
      <c r="D79" s="61">
        <v>62</v>
      </c>
    </row>
    <row r="80" spans="2:4" ht="24" customHeight="1" x14ac:dyDescent="0.25">
      <c r="C80" s="241" t="s">
        <v>430</v>
      </c>
      <c r="D80" s="61">
        <v>62</v>
      </c>
    </row>
    <row r="81" spans="2:3" ht="19.5" customHeight="1" x14ac:dyDescent="0.25">
      <c r="B81" s="962" t="s">
        <v>174</v>
      </c>
      <c r="C81" s="962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81:C81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A1" display="Producción mensual de leche de bovino por entidad federativa 2013"/>
    <hyperlink ref="C14" location="'8'!A1" display="Gráfica 3: Principales estados productores de leche de bovino 2008-2013"/>
    <hyperlink ref="C17" location="'9'!A1" display="Precio promedio anual de leche de bovino al consumidor 2007-2012"/>
    <hyperlink ref="C18" location="'10'!A1" display="Precio promedio mensual de leche de bovino al consumidor 2013"/>
    <hyperlink ref="C20" location="'11,12'!A1" display="Elaboración y envasado de leche de líquida, derivados y otros productos 2008-2014 (volumen de producción)"/>
    <hyperlink ref="C24" location="'19'!A1" display="Elaboración  de leche en polvo, condensada y evaporada 2008-2014 (volumen y valor de producción)                                        "/>
    <hyperlink ref="C25" location="'20'!A1" display="Gráfica 4: Tendencia en la producción mensual de leche entera en polvo de bovino 2008-2014"/>
    <hyperlink ref="C26" location="'20'!A60" display="Indicadores seleccionados de la producción de leche condensada, evaporada y en polvo 2008-2014"/>
    <hyperlink ref="C27" location="'21'!A1" display="Indicadores seleccionados de la producción de derivados y fermentos lácteos 2008-2014"/>
    <hyperlink ref="C28" location="'22'!A1" display="Indicadores seleccionados en la elaboración y envasado de leche de bovino 2008-2014"/>
    <hyperlink ref="C29" location="'23'!A1" display="Indicadores seleccionados en la industria de leche de bovino y derivados 2008-2014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6" location="'56'!A1" display="Hato de vacas lecheras en Estados Unidos de América 2006-2012"/>
    <hyperlink ref="C67" location="'56'!A50" display="Rendimiento estimado mensual de leche de bovino en Estados Unidos de América 2008-2013"/>
    <hyperlink ref="C68" location="'57'!A1" display="Producción estimada mensual de leche de bovino en Estados Unidos de América 2007-2012"/>
    <hyperlink ref="C69" location="'57'!A60" display="Gráfica 6: Producción estimada mensual de leche de bovino en Estados Unidos de América 2006-2012"/>
    <hyperlink ref="C73" location="'59'!A1" display="Precio promedio mensual de productos lácteos en Estados Unidos de Amética 2008-2014"/>
    <hyperlink ref="C74" location="'59'!A60" display="Gráfica 8: Tendencia del precio promedio mensual de productos lácteos en Estados Unidos de Amética 2008-2014"/>
    <hyperlink ref="C75" location="'60'!A1" display="Precio FOB en mercados de Europa de leche entera en polvo 2008-2014"/>
    <hyperlink ref="C76" location="'60'!A60" display="Gráfica 9: Tendencia de los precios FOB en mercados de Europa de leche entera en polvo 2008-2014"/>
    <hyperlink ref="C77" location="'61'!A1" display="Precio FOB en mercados de Europa de leche descremada en polvo 2008-2014"/>
    <hyperlink ref="C78" location="'61'!A60" display="Gráfica 10: Tendencia de los precios FOB en mercados de Europa de leche descremada en polvo 2008-2014"/>
    <hyperlink ref="C79" location="'62'!A1" display="Precios FOB de exportación en mercados de Oceanía de leche entera en polvo 2008-2014"/>
    <hyperlink ref="C80" location="'62'!A43" display="Precios FOB de exportación en mercados de Oceanía de leche descremada en polvo 2008-2014"/>
    <hyperlink ref="B81" location="Fuentes!A1" display="Fuentes de información"/>
    <hyperlink ref="C23" location="'17,18'!A1" display="Elaboración de derivados y fermentos lácteos, 2008-2014 (valor en miles de pesos)"/>
    <hyperlink ref="C16" location="'8'!A65" display="Precio medio rural de leche de bovino por entidad federativa 2002 - 2012"/>
    <hyperlink ref="C62" location="'54'!A1" display="Principales importadores de leche descremada en polvo"/>
    <hyperlink ref="C63" location="'54'!A42" display="Principales importadores de leche entera en polvo"/>
    <hyperlink ref="C64" location="'55'!A1" display="Principales países importadores de leche en polvo"/>
    <hyperlink ref="C65" location="'55'!A60" display="Gráfica 5: Principales países importadores de leche en polvo, promedio 2006-2011"/>
    <hyperlink ref="C70" location="'58'!Área_de_impresión" display="Consumo nacional aparente y per cápita 2013"/>
    <hyperlink ref="C71" location="'58'!A60" display="Gráfica 7: Consumo nacional aparente 2013"/>
    <hyperlink ref="C21" location="'13,14'!A1" display="Elaboración y envasado de leche de líquida, derivados y otros productos 2008-2014 (valor de la producción en miles de pesos)"/>
    <hyperlink ref="C22" location="'15,16'!A1" display="Elaboración de derivados y fermentos lácteos, 2008-2014 (producción en toneladas)"/>
  </hyperlinks>
  <pageMargins left="0.39370078740157483" right="0.39370078740157483" top="0.39370078740157483" bottom="0.39370078740157483" header="0" footer="0.39370078740157483"/>
  <pageSetup scale="75" fitToHeight="2" orientation="portrait" r:id="rId2"/>
  <rowBreaks count="1" manualBreakCount="1">
    <brk id="40" max="4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0000"/>
  </sheetPr>
  <dimension ref="B2:H51"/>
  <sheetViews>
    <sheetView showGridLines="0" view="pageBreakPreview" zoomScale="110" zoomScaleNormal="130" zoomScaleSheetLayoutView="110" workbookViewId="0">
      <pane xSplit="2" ySplit="7" topLeftCell="C44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8.5546875" customWidth="1"/>
    <col min="2" max="2" width="20.6640625" customWidth="1"/>
    <col min="3" max="6" width="21.6640625" customWidth="1"/>
    <col min="7" max="7" width="6.6640625" customWidth="1"/>
  </cols>
  <sheetData>
    <row r="2" spans="2:8" ht="15.6" x14ac:dyDescent="0.3">
      <c r="B2" s="167" t="s">
        <v>379</v>
      </c>
      <c r="H2" s="98" t="s">
        <v>194</v>
      </c>
    </row>
    <row r="3" spans="2:8" ht="15" x14ac:dyDescent="0.25">
      <c r="B3" s="775" t="s">
        <v>267</v>
      </c>
    </row>
    <row r="4" spans="2:8" ht="8.1" customHeight="1" x14ac:dyDescent="0.25"/>
    <row r="5" spans="2:8" s="27" customFormat="1" ht="24.9" customHeight="1" thickBot="1" x14ac:dyDescent="0.3">
      <c r="B5" s="1025" t="s">
        <v>123</v>
      </c>
      <c r="C5" s="493" t="s">
        <v>533</v>
      </c>
      <c r="D5" s="493" t="s">
        <v>133</v>
      </c>
      <c r="E5" s="493" t="s">
        <v>134</v>
      </c>
      <c r="F5" s="494" t="s">
        <v>135</v>
      </c>
    </row>
    <row r="6" spans="2:8" s="27" customFormat="1" ht="24.9" customHeight="1" x14ac:dyDescent="0.25">
      <c r="B6" s="1029"/>
      <c r="C6" s="364" t="s">
        <v>132</v>
      </c>
      <c r="D6" s="364" t="s">
        <v>118</v>
      </c>
      <c r="E6" s="364" t="s">
        <v>118</v>
      </c>
      <c r="F6" s="365" t="s">
        <v>118</v>
      </c>
    </row>
    <row r="7" spans="2:8" s="27" customFormat="1" ht="3.75" customHeight="1" thickBot="1" x14ac:dyDescent="0.3">
      <c r="B7" s="488"/>
      <c r="C7" s="489"/>
      <c r="D7" s="489"/>
      <c r="E7" s="489"/>
      <c r="F7" s="489"/>
    </row>
    <row r="8" spans="2:8" s="27" customFormat="1" ht="3" customHeight="1" x14ac:dyDescent="0.25">
      <c r="B8" s="185"/>
      <c r="C8" s="176"/>
      <c r="D8" s="176"/>
      <c r="E8" s="176"/>
      <c r="F8" s="176"/>
    </row>
    <row r="9" spans="2:8" s="27" customFormat="1" ht="18" customHeight="1" x14ac:dyDescent="0.25">
      <c r="B9" s="318" t="s">
        <v>558</v>
      </c>
      <c r="C9" s="325">
        <f>SUM(C10:C12)</f>
        <v>1457.3340000000001</v>
      </c>
      <c r="D9" s="325">
        <f t="shared" ref="D9:F9" si="0">SUM(D10:D12)</f>
        <v>1059.857354</v>
      </c>
      <c r="E9" s="325">
        <f t="shared" si="0"/>
        <v>426.62223800000004</v>
      </c>
      <c r="F9" s="325">
        <f t="shared" si="0"/>
        <v>819.12835000000018</v>
      </c>
    </row>
    <row r="10" spans="2:8" s="27" customFormat="1" ht="18" customHeight="1" x14ac:dyDescent="0.25">
      <c r="B10" s="152" t="s">
        <v>0</v>
      </c>
      <c r="C10" s="244">
        <v>412.56600000000003</v>
      </c>
      <c r="D10" s="244">
        <v>272.44757800000002</v>
      </c>
      <c r="E10" s="244">
        <v>132.18790799999999</v>
      </c>
      <c r="F10" s="244">
        <v>473.44979100000006</v>
      </c>
    </row>
    <row r="11" spans="2:8" s="27" customFormat="1" ht="18" customHeight="1" x14ac:dyDescent="0.25">
      <c r="B11" s="318" t="s">
        <v>1</v>
      </c>
      <c r="C11" s="325">
        <v>347.84399999999999</v>
      </c>
      <c r="D11" s="325">
        <v>456.27899699999995</v>
      </c>
      <c r="E11" s="325">
        <v>123.12942000000001</v>
      </c>
      <c r="F11" s="325">
        <v>193.31065599999999</v>
      </c>
    </row>
    <row r="12" spans="2:8" s="27" customFormat="1" ht="18" customHeight="1" x14ac:dyDescent="0.25">
      <c r="B12" s="152" t="s">
        <v>2</v>
      </c>
      <c r="C12" s="244">
        <v>696.92399999999998</v>
      </c>
      <c r="D12" s="244">
        <v>331.13077900000002</v>
      </c>
      <c r="E12" s="244">
        <v>171.30491000000001</v>
      </c>
      <c r="F12" s="244">
        <v>152.36790300000001</v>
      </c>
    </row>
    <row r="13" spans="2:8" s="27" customFormat="1" ht="18" customHeight="1" x14ac:dyDescent="0.25">
      <c r="B13" s="318">
        <v>2013</v>
      </c>
      <c r="C13" s="325">
        <v>6474.6222699999998</v>
      </c>
      <c r="D13" s="325">
        <v>4266.6435670000001</v>
      </c>
      <c r="E13" s="325">
        <v>1972.2678859999999</v>
      </c>
      <c r="F13" s="325">
        <v>12126.523754000002</v>
      </c>
    </row>
    <row r="14" spans="2:8" s="27" customFormat="1" ht="18" customHeight="1" x14ac:dyDescent="0.25">
      <c r="B14" s="152" t="s">
        <v>0</v>
      </c>
      <c r="C14" s="244">
        <v>553.36665000000005</v>
      </c>
      <c r="D14" s="244">
        <v>206.36633699999999</v>
      </c>
      <c r="E14" s="244">
        <v>170.77015999999998</v>
      </c>
      <c r="F14" s="244">
        <v>375.27313099999998</v>
      </c>
    </row>
    <row r="15" spans="2:8" s="27" customFormat="1" ht="18" customHeight="1" x14ac:dyDescent="0.25">
      <c r="B15" s="318" t="s">
        <v>1</v>
      </c>
      <c r="C15" s="325">
        <v>308.52600000000001</v>
      </c>
      <c r="D15" s="325">
        <v>268.63726000000003</v>
      </c>
      <c r="E15" s="325">
        <v>112.06780000000001</v>
      </c>
      <c r="F15" s="325">
        <v>345.96531199999998</v>
      </c>
    </row>
    <row r="16" spans="2:8" s="27" customFormat="1" ht="18" customHeight="1" x14ac:dyDescent="0.25">
      <c r="B16" s="152" t="s">
        <v>2</v>
      </c>
      <c r="C16" s="244">
        <v>487.84299999999996</v>
      </c>
      <c r="D16" s="244">
        <v>614.8537</v>
      </c>
      <c r="E16" s="244">
        <v>172.21940000000001</v>
      </c>
      <c r="F16" s="244">
        <v>911.28274599999997</v>
      </c>
    </row>
    <row r="17" spans="2:6" s="27" customFormat="1" ht="18" customHeight="1" x14ac:dyDescent="0.25">
      <c r="B17" s="318" t="s">
        <v>3</v>
      </c>
      <c r="C17" s="325">
        <v>616.15311999999994</v>
      </c>
      <c r="D17" s="325">
        <v>420.32369999999997</v>
      </c>
      <c r="E17" s="325">
        <v>133.1919</v>
      </c>
      <c r="F17" s="325">
        <v>970.91765300000009</v>
      </c>
    </row>
    <row r="18" spans="2:6" s="27" customFormat="1" ht="18" customHeight="1" x14ac:dyDescent="0.25">
      <c r="B18" s="152" t="s">
        <v>4</v>
      </c>
      <c r="C18" s="244">
        <v>461.57650000000001</v>
      </c>
      <c r="D18" s="244">
        <v>415.46267</v>
      </c>
      <c r="E18" s="244">
        <v>148.32645799999997</v>
      </c>
      <c r="F18" s="244">
        <v>881.44984599999998</v>
      </c>
    </row>
    <row r="19" spans="2:6" s="27" customFormat="1" ht="18" customHeight="1" x14ac:dyDescent="0.25">
      <c r="B19" s="318" t="s">
        <v>5</v>
      </c>
      <c r="C19" s="325">
        <v>474.86</v>
      </c>
      <c r="D19" s="325">
        <v>509.317476</v>
      </c>
      <c r="E19" s="325">
        <v>217.92314999999999</v>
      </c>
      <c r="F19" s="325">
        <v>1458.9853580000001</v>
      </c>
    </row>
    <row r="20" spans="2:6" s="27" customFormat="1" ht="18" customHeight="1" x14ac:dyDescent="0.25">
      <c r="B20" s="152" t="s">
        <v>60</v>
      </c>
      <c r="C20" s="244">
        <v>570.88599999999997</v>
      </c>
      <c r="D20" s="244">
        <v>341.05319200000002</v>
      </c>
      <c r="E20" s="244">
        <v>160.40669</v>
      </c>
      <c r="F20" s="244">
        <v>1256.6753979999999</v>
      </c>
    </row>
    <row r="21" spans="2:6" s="27" customFormat="1" ht="18" customHeight="1" x14ac:dyDescent="0.25">
      <c r="B21" s="318" t="s">
        <v>61</v>
      </c>
      <c r="C21" s="325">
        <v>546.23050000000001</v>
      </c>
      <c r="D21" s="325">
        <v>317.46365899999995</v>
      </c>
      <c r="E21" s="325">
        <v>252.57258999999999</v>
      </c>
      <c r="F21" s="325">
        <v>1996.7331140000001</v>
      </c>
    </row>
    <row r="22" spans="2:6" s="27" customFormat="1" ht="18" customHeight="1" x14ac:dyDescent="0.25">
      <c r="B22" s="152" t="s">
        <v>62</v>
      </c>
      <c r="C22" s="178">
        <v>680.46499999999992</v>
      </c>
      <c r="D22" s="178">
        <v>312.79599900000005</v>
      </c>
      <c r="E22" s="178">
        <v>198.31621699999999</v>
      </c>
      <c r="F22" s="178">
        <v>2240.8172370000002</v>
      </c>
    </row>
    <row r="23" spans="2:6" s="27" customFormat="1" ht="18" customHeight="1" x14ac:dyDescent="0.25">
      <c r="B23" s="318" t="s">
        <v>63</v>
      </c>
      <c r="C23" s="325">
        <v>586.83550000000002</v>
      </c>
      <c r="D23" s="325">
        <v>364.20015700000005</v>
      </c>
      <c r="E23" s="325">
        <v>100.13473999999999</v>
      </c>
      <c r="F23" s="325">
        <v>692.24277800000004</v>
      </c>
    </row>
    <row r="24" spans="2:6" s="27" customFormat="1" ht="18" customHeight="1" x14ac:dyDescent="0.25">
      <c r="B24" s="152" t="s">
        <v>64</v>
      </c>
      <c r="C24" s="178">
        <v>833.89300000000003</v>
      </c>
      <c r="D24" s="178">
        <v>262.61384700000002</v>
      </c>
      <c r="E24" s="178">
        <v>101.25663299999999</v>
      </c>
      <c r="F24" s="178">
        <v>623.72711200000003</v>
      </c>
    </row>
    <row r="25" spans="2:6" s="27" customFormat="1" ht="18" customHeight="1" x14ac:dyDescent="0.25">
      <c r="B25" s="318" t="s">
        <v>65</v>
      </c>
      <c r="C25" s="325">
        <v>353.98699999999997</v>
      </c>
      <c r="D25" s="325">
        <v>233.55557000000002</v>
      </c>
      <c r="E25" s="325">
        <v>205.08214800000002</v>
      </c>
      <c r="F25" s="325">
        <v>372.454069</v>
      </c>
    </row>
    <row r="26" spans="2:6" s="27" customFormat="1" ht="18" customHeight="1" x14ac:dyDescent="0.25">
      <c r="B26" s="101">
        <v>2012</v>
      </c>
      <c r="C26" s="244">
        <v>9752.1972120000009</v>
      </c>
      <c r="D26" s="244">
        <v>3139.7443630000002</v>
      </c>
      <c r="E26" s="244">
        <v>2165.9588030000004</v>
      </c>
      <c r="F26" s="244">
        <v>8767.3997930000023</v>
      </c>
    </row>
    <row r="27" spans="2:6" s="27" customFormat="1" ht="18" customHeight="1" x14ac:dyDescent="0.25">
      <c r="B27" s="318" t="s">
        <v>0</v>
      </c>
      <c r="C27" s="325">
        <v>931.38599999999997</v>
      </c>
      <c r="D27" s="325">
        <v>225.26139999999998</v>
      </c>
      <c r="E27" s="325">
        <v>201.96687400000002</v>
      </c>
      <c r="F27" s="325">
        <v>25.66114</v>
      </c>
    </row>
    <row r="28" spans="2:6" s="27" customFormat="1" ht="18" customHeight="1" x14ac:dyDescent="0.25">
      <c r="B28" s="101" t="s">
        <v>1</v>
      </c>
      <c r="C28" s="244">
        <v>975.93999999999994</v>
      </c>
      <c r="D28" s="244">
        <v>169.02493799999999</v>
      </c>
      <c r="E28" s="244">
        <v>186.60758600000003</v>
      </c>
      <c r="F28" s="244">
        <v>733.91828799999996</v>
      </c>
    </row>
    <row r="29" spans="2:6" s="27" customFormat="1" ht="18" customHeight="1" x14ac:dyDescent="0.25">
      <c r="B29" s="318" t="s">
        <v>2</v>
      </c>
      <c r="C29" s="325">
        <v>1063.864</v>
      </c>
      <c r="D29" s="325">
        <v>604.37640399999998</v>
      </c>
      <c r="E29" s="325">
        <v>116.66051699999998</v>
      </c>
      <c r="F29" s="325">
        <v>694.44633499999998</v>
      </c>
    </row>
    <row r="30" spans="2:6" s="27" customFormat="1" ht="18" customHeight="1" x14ac:dyDescent="0.25">
      <c r="B30" s="101" t="s">
        <v>3</v>
      </c>
      <c r="C30" s="244">
        <v>793.06700000000001</v>
      </c>
      <c r="D30" s="244">
        <v>393.10201899999998</v>
      </c>
      <c r="E30" s="244">
        <v>150.67275799999999</v>
      </c>
      <c r="F30" s="244">
        <v>1137.6700579999999</v>
      </c>
    </row>
    <row r="31" spans="2:6" s="27" customFormat="1" ht="18" customHeight="1" x14ac:dyDescent="0.25">
      <c r="B31" s="318" t="s">
        <v>4</v>
      </c>
      <c r="C31" s="325">
        <v>604.65899999999999</v>
      </c>
      <c r="D31" s="325">
        <v>419.01176600000002</v>
      </c>
      <c r="E31" s="325">
        <v>223.808638</v>
      </c>
      <c r="F31" s="325">
        <v>394.32954800000005</v>
      </c>
    </row>
    <row r="32" spans="2:6" s="27" customFormat="1" ht="18" customHeight="1" x14ac:dyDescent="0.25">
      <c r="B32" s="101" t="s">
        <v>5</v>
      </c>
      <c r="C32" s="244">
        <v>1398.6393999999998</v>
      </c>
      <c r="D32" s="244">
        <v>257.42902700000002</v>
      </c>
      <c r="E32" s="244">
        <v>198.57814000000002</v>
      </c>
      <c r="F32" s="244">
        <v>800.23535700000002</v>
      </c>
    </row>
    <row r="33" spans="2:7" s="27" customFormat="1" ht="18" customHeight="1" x14ac:dyDescent="0.25">
      <c r="B33" s="318" t="s">
        <v>60</v>
      </c>
      <c r="C33" s="325">
        <v>1225.538</v>
      </c>
      <c r="D33" s="325">
        <v>181.85366599999998</v>
      </c>
      <c r="E33" s="325">
        <v>172.91649999999998</v>
      </c>
      <c r="F33" s="325">
        <v>656.89260000000002</v>
      </c>
    </row>
    <row r="34" spans="2:7" s="27" customFormat="1" ht="18" customHeight="1" x14ac:dyDescent="0.25">
      <c r="B34" s="101" t="s">
        <v>61</v>
      </c>
      <c r="C34" s="244">
        <v>568.98749999999995</v>
      </c>
      <c r="D34" s="244">
        <v>220.367726</v>
      </c>
      <c r="E34" s="244">
        <v>299.75651000000005</v>
      </c>
      <c r="F34" s="244">
        <v>830.02529400000003</v>
      </c>
    </row>
    <row r="35" spans="2:7" s="27" customFormat="1" ht="18" customHeight="1" x14ac:dyDescent="0.25">
      <c r="B35" s="318" t="s">
        <v>62</v>
      </c>
      <c r="C35" s="325">
        <v>363.43370000000004</v>
      </c>
      <c r="D35" s="325">
        <v>136.96278700000002</v>
      </c>
      <c r="E35" s="325">
        <v>128.78484</v>
      </c>
      <c r="F35" s="325">
        <v>1221.815499</v>
      </c>
    </row>
    <row r="36" spans="2:7" s="27" customFormat="1" ht="18" customHeight="1" x14ac:dyDescent="0.25">
      <c r="B36" s="101" t="s">
        <v>63</v>
      </c>
      <c r="C36" s="244">
        <v>675.3075</v>
      </c>
      <c r="D36" s="244">
        <v>206.08798000000002</v>
      </c>
      <c r="E36" s="244">
        <v>136.68880000000001</v>
      </c>
      <c r="F36" s="244">
        <v>1123.5956819999999</v>
      </c>
    </row>
    <row r="37" spans="2:7" s="27" customFormat="1" ht="18" customHeight="1" x14ac:dyDescent="0.25">
      <c r="B37" s="318" t="s">
        <v>64</v>
      </c>
      <c r="C37" s="325">
        <v>601.35711199999992</v>
      </c>
      <c r="D37" s="325">
        <v>118.22299699999999</v>
      </c>
      <c r="E37" s="325">
        <v>166.95620000000002</v>
      </c>
      <c r="F37" s="325">
        <v>848.20676700000001</v>
      </c>
    </row>
    <row r="38" spans="2:7" s="27" customFormat="1" ht="18" customHeight="1" x14ac:dyDescent="0.25">
      <c r="B38" s="101" t="s">
        <v>65</v>
      </c>
      <c r="C38" s="244">
        <v>550.01800000000003</v>
      </c>
      <c r="D38" s="244">
        <v>208.04365300000001</v>
      </c>
      <c r="E38" s="244">
        <v>182.56144</v>
      </c>
      <c r="F38" s="244">
        <v>300.60322500000001</v>
      </c>
    </row>
    <row r="39" spans="2:7" s="27" customFormat="1" ht="3" customHeight="1" x14ac:dyDescent="0.25">
      <c r="B39" s="101"/>
      <c r="C39" s="176"/>
      <c r="D39" s="176"/>
      <c r="E39" s="176"/>
      <c r="F39" s="176"/>
    </row>
    <row r="40" spans="2:7" s="27" customFormat="1" ht="18" customHeight="1" x14ac:dyDescent="0.25">
      <c r="B40" s="318">
        <v>2011</v>
      </c>
      <c r="C40" s="324">
        <v>7238.1410619999997</v>
      </c>
      <c r="D40" s="324">
        <v>5511.9131310000002</v>
      </c>
      <c r="E40" s="324">
        <v>1705.0377309999999</v>
      </c>
      <c r="F40" s="324">
        <v>677.92613000000006</v>
      </c>
    </row>
    <row r="41" spans="2:7" s="27" customFormat="1" ht="18" customHeight="1" x14ac:dyDescent="0.25">
      <c r="B41" s="101">
        <v>2010</v>
      </c>
      <c r="C41" s="176">
        <v>5714.4723500000009</v>
      </c>
      <c r="D41" s="176">
        <v>6174.3331150000013</v>
      </c>
      <c r="E41" s="176">
        <v>1222.542884</v>
      </c>
      <c r="F41" s="176">
        <v>25841.919194999999</v>
      </c>
    </row>
    <row r="42" spans="2:7" s="27" customFormat="1" ht="18" customHeight="1" x14ac:dyDescent="0.25">
      <c r="B42" s="318">
        <v>2009</v>
      </c>
      <c r="C42" s="324">
        <v>2410.9751500000002</v>
      </c>
      <c r="D42" s="324">
        <v>4650.0886539999992</v>
      </c>
      <c r="E42" s="324">
        <v>646.36258300000009</v>
      </c>
      <c r="F42" s="324">
        <v>8285.9395220000006</v>
      </c>
    </row>
    <row r="43" spans="2:7" s="27" customFormat="1" ht="18" customHeight="1" x14ac:dyDescent="0.25">
      <c r="B43" s="101">
        <v>2008</v>
      </c>
      <c r="C43" s="176">
        <v>384.21899999999999</v>
      </c>
      <c r="D43" s="176">
        <v>5834.5986569999995</v>
      </c>
      <c r="E43" s="176">
        <v>383.95670199999995</v>
      </c>
      <c r="F43" s="176">
        <v>280.72634299999999</v>
      </c>
      <c r="G43" s="175"/>
    </row>
    <row r="44" spans="2:7" s="27" customFormat="1" ht="6.75" customHeight="1" thickBot="1" x14ac:dyDescent="0.3">
      <c r="B44" s="495"/>
      <c r="C44" s="496"/>
      <c r="D44" s="496"/>
      <c r="E44" s="496"/>
      <c r="F44" s="496"/>
    </row>
    <row r="45" spans="2:7" ht="23.25" customHeight="1" x14ac:dyDescent="0.25">
      <c r="B45" s="904" t="s">
        <v>585</v>
      </c>
      <c r="G45" s="21"/>
    </row>
    <row r="46" spans="2:7" ht="28.5" customHeight="1" x14ac:dyDescent="0.25">
      <c r="B46" s="1030" t="s">
        <v>528</v>
      </c>
      <c r="C46" s="1030"/>
      <c r="D46" s="1030"/>
      <c r="E46" s="1030"/>
      <c r="F46" s="1030"/>
      <c r="G46" s="21"/>
    </row>
    <row r="47" spans="2:7" ht="24.75" customHeight="1" x14ac:dyDescent="0.25">
      <c r="B47" s="1030" t="s">
        <v>525</v>
      </c>
      <c r="C47" s="1030"/>
      <c r="D47" s="1030"/>
      <c r="E47" s="1030"/>
      <c r="F47" s="1030"/>
      <c r="G47" s="21"/>
    </row>
    <row r="48" spans="2:7" ht="14.25" customHeight="1" x14ac:dyDescent="0.25">
      <c r="B48" s="181" t="s">
        <v>526</v>
      </c>
      <c r="C48" s="21"/>
      <c r="D48" s="21"/>
      <c r="E48" s="21"/>
      <c r="F48" s="21"/>
      <c r="G48" s="21"/>
    </row>
    <row r="49" spans="2:7" ht="18.75" customHeight="1" x14ac:dyDescent="0.25">
      <c r="B49" s="181" t="s">
        <v>527</v>
      </c>
      <c r="C49" s="21"/>
      <c r="D49" s="21"/>
      <c r="E49" s="21"/>
      <c r="F49" s="21"/>
      <c r="G49" s="21"/>
    </row>
    <row r="50" spans="2:7" ht="16.5" customHeight="1" x14ac:dyDescent="0.25">
      <c r="B50" s="182" t="s">
        <v>476</v>
      </c>
      <c r="C50" s="21"/>
      <c r="D50" s="21"/>
      <c r="E50" s="21"/>
      <c r="F50" s="21"/>
      <c r="G50" s="21"/>
    </row>
    <row r="51" spans="2:7" x14ac:dyDescent="0.25">
      <c r="G51" s="19"/>
    </row>
  </sheetData>
  <sortState ref="B50:F53">
    <sortCondition descending="1" ref="B50:B53"/>
  </sortState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3">
    <mergeCell ref="B5:B6"/>
    <mergeCell ref="B47:F47"/>
    <mergeCell ref="B46:F46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0000"/>
  </sheetPr>
  <dimension ref="B1:I57"/>
  <sheetViews>
    <sheetView showGridLines="0" view="pageBreakPreview" zoomScale="110" zoomScaleNormal="100" zoomScaleSheetLayoutView="110" workbookViewId="0">
      <pane xSplit="2" ySplit="6" topLeftCell="C43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167" t="s">
        <v>378</v>
      </c>
      <c r="I2" s="98" t="s">
        <v>194</v>
      </c>
    </row>
    <row r="3" spans="2:9" ht="15" x14ac:dyDescent="0.25">
      <c r="B3" s="775" t="s">
        <v>268</v>
      </c>
    </row>
    <row r="4" spans="2:9" ht="8.1" customHeight="1" x14ac:dyDescent="0.25"/>
    <row r="5" spans="2:9" s="27" customFormat="1" ht="24.75" customHeight="1" x14ac:dyDescent="0.25">
      <c r="B5" s="363" t="s">
        <v>123</v>
      </c>
      <c r="C5" s="364" t="s">
        <v>533</v>
      </c>
      <c r="D5" s="364" t="s">
        <v>133</v>
      </c>
      <c r="E5" s="364" t="s">
        <v>134</v>
      </c>
      <c r="F5" s="365" t="s">
        <v>135</v>
      </c>
    </row>
    <row r="6" spans="2:9" s="27" customFormat="1" ht="7.5" customHeight="1" thickBot="1" x14ac:dyDescent="0.3">
      <c r="B6" s="489"/>
      <c r="C6" s="489"/>
      <c r="D6" s="489"/>
      <c r="E6" s="489"/>
      <c r="F6" s="489"/>
    </row>
    <row r="7" spans="2:9" s="27" customFormat="1" ht="4.5" customHeight="1" x14ac:dyDescent="0.25">
      <c r="B7" s="177"/>
      <c r="C7" s="176"/>
      <c r="D7" s="176"/>
      <c r="E7" s="176"/>
      <c r="F7" s="176"/>
    </row>
    <row r="8" spans="2:9" s="27" customFormat="1" ht="18" customHeight="1" x14ac:dyDescent="0.25">
      <c r="B8" s="318" t="s">
        <v>558</v>
      </c>
      <c r="C8" s="325">
        <f>SUM(C9:C11)</f>
        <v>941.7355</v>
      </c>
      <c r="D8" s="325">
        <f t="shared" ref="D8:F8" si="0">SUM(D9:D11)</f>
        <v>5977.4134700000004</v>
      </c>
      <c r="E8" s="325">
        <f t="shared" si="0"/>
        <v>522.46867999999995</v>
      </c>
      <c r="F8" s="325">
        <f t="shared" si="0"/>
        <v>1449.0746200000003</v>
      </c>
    </row>
    <row r="9" spans="2:9" s="27" customFormat="1" ht="18" customHeight="1" x14ac:dyDescent="0.25">
      <c r="B9" s="152" t="s">
        <v>0</v>
      </c>
      <c r="C9" s="244">
        <v>260.87828000000002</v>
      </c>
      <c r="D9" s="244">
        <v>1860.9410800000001</v>
      </c>
      <c r="E9" s="244">
        <v>154.96254999999999</v>
      </c>
      <c r="F9" s="244">
        <v>899.1782300000001</v>
      </c>
    </row>
    <row r="10" spans="2:9" s="27" customFormat="1" ht="18" customHeight="1" x14ac:dyDescent="0.25">
      <c r="B10" s="318" t="s">
        <v>1</v>
      </c>
      <c r="C10" s="325">
        <v>225.36561</v>
      </c>
      <c r="D10" s="325">
        <v>2164.8169600000001</v>
      </c>
      <c r="E10" s="325">
        <v>154.56464</v>
      </c>
      <c r="F10" s="325">
        <v>311.34996999999998</v>
      </c>
    </row>
    <row r="11" spans="2:9" s="27" customFormat="1" ht="18" customHeight="1" x14ac:dyDescent="0.25">
      <c r="B11" s="152" t="s">
        <v>2</v>
      </c>
      <c r="C11" s="244">
        <v>455.49161000000004</v>
      </c>
      <c r="D11" s="244">
        <v>1951.65543</v>
      </c>
      <c r="E11" s="244">
        <v>212.94148999999999</v>
      </c>
      <c r="F11" s="244">
        <v>238.54642000000001</v>
      </c>
    </row>
    <row r="12" spans="2:9" s="27" customFormat="1" ht="18" customHeight="1" x14ac:dyDescent="0.25">
      <c r="B12" s="619">
        <v>2013</v>
      </c>
      <c r="C12" s="637">
        <v>4739.0037999999995</v>
      </c>
      <c r="D12" s="637">
        <v>24203.073919999999</v>
      </c>
      <c r="E12" s="637">
        <v>2472.2151399999998</v>
      </c>
      <c r="F12" s="637">
        <v>28015.1577</v>
      </c>
    </row>
    <row r="13" spans="2:9" s="27" customFormat="1" ht="18" customHeight="1" x14ac:dyDescent="0.25">
      <c r="B13" s="152" t="s">
        <v>0</v>
      </c>
      <c r="C13" s="178">
        <v>415.24185999999997</v>
      </c>
      <c r="D13" s="178">
        <v>1115.3020199999999</v>
      </c>
      <c r="E13" s="178">
        <v>191.49036999999998</v>
      </c>
      <c r="F13" s="178">
        <v>719.87725</v>
      </c>
    </row>
    <row r="14" spans="2:9" s="27" customFormat="1" ht="18" customHeight="1" x14ac:dyDescent="0.25">
      <c r="B14" s="619" t="s">
        <v>1</v>
      </c>
      <c r="C14" s="637">
        <v>212.81934999999999</v>
      </c>
      <c r="D14" s="637">
        <v>1738.94814</v>
      </c>
      <c r="E14" s="637">
        <v>156.93618000000001</v>
      </c>
      <c r="F14" s="637">
        <v>1151.6621</v>
      </c>
    </row>
    <row r="15" spans="2:9" s="27" customFormat="1" ht="18" customHeight="1" x14ac:dyDescent="0.25">
      <c r="B15" s="152" t="s">
        <v>2</v>
      </c>
      <c r="C15" s="178">
        <v>358.37977999999998</v>
      </c>
      <c r="D15" s="178">
        <v>2803.3177000000005</v>
      </c>
      <c r="E15" s="178">
        <v>195.77575999999999</v>
      </c>
      <c r="F15" s="178">
        <v>2637.33853</v>
      </c>
    </row>
    <row r="16" spans="2:9" s="27" customFormat="1" ht="18" customHeight="1" x14ac:dyDescent="0.25">
      <c r="B16" s="619" t="s">
        <v>3</v>
      </c>
      <c r="C16" s="637">
        <v>462.74797999999998</v>
      </c>
      <c r="D16" s="637">
        <v>2520.3528699999997</v>
      </c>
      <c r="E16" s="637">
        <v>153.59174000000002</v>
      </c>
      <c r="F16" s="637">
        <v>1977.6387399999999</v>
      </c>
    </row>
    <row r="17" spans="2:6" s="27" customFormat="1" ht="18" customHeight="1" x14ac:dyDescent="0.25">
      <c r="B17" s="152" t="s">
        <v>4</v>
      </c>
      <c r="C17" s="178">
        <v>540.68426999999997</v>
      </c>
      <c r="D17" s="178">
        <v>1867.72399</v>
      </c>
      <c r="E17" s="178">
        <v>299.14585999999997</v>
      </c>
      <c r="F17" s="178">
        <v>1739.49821</v>
      </c>
    </row>
    <row r="18" spans="2:6" s="27" customFormat="1" ht="18" customHeight="1" x14ac:dyDescent="0.25">
      <c r="B18" s="619" t="s">
        <v>5</v>
      </c>
      <c r="C18" s="637">
        <v>326.37858999999997</v>
      </c>
      <c r="D18" s="637">
        <v>2878.4530800000002</v>
      </c>
      <c r="E18" s="637">
        <v>246.39795000000001</v>
      </c>
      <c r="F18" s="637">
        <v>2818.6464799999999</v>
      </c>
    </row>
    <row r="19" spans="2:6" s="27" customFormat="1" ht="18" customHeight="1" x14ac:dyDescent="0.25">
      <c r="B19" s="152" t="s">
        <v>60</v>
      </c>
      <c r="C19" s="178">
        <v>377.23149999999998</v>
      </c>
      <c r="D19" s="178">
        <v>2042.18851</v>
      </c>
      <c r="E19" s="178">
        <v>177.26412999999999</v>
      </c>
      <c r="F19" s="178">
        <v>2488.7860100000003</v>
      </c>
    </row>
    <row r="20" spans="2:6" s="27" customFormat="1" ht="18" customHeight="1" x14ac:dyDescent="0.25">
      <c r="B20" s="619" t="s">
        <v>61</v>
      </c>
      <c r="C20" s="637">
        <v>366.26024000000001</v>
      </c>
      <c r="D20" s="637">
        <v>1824.8078699999999</v>
      </c>
      <c r="E20" s="637">
        <v>296.86250999999999</v>
      </c>
      <c r="F20" s="637">
        <v>4009.7263699999999</v>
      </c>
    </row>
    <row r="21" spans="2:6" s="27" customFormat="1" ht="18" customHeight="1" x14ac:dyDescent="0.25">
      <c r="B21" s="152" t="s">
        <v>62</v>
      </c>
      <c r="C21" s="178">
        <v>467.94481000000002</v>
      </c>
      <c r="D21" s="178">
        <v>1751.6715899999999</v>
      </c>
      <c r="E21" s="178">
        <v>218.74372</v>
      </c>
      <c r="F21" s="178">
        <v>4406.1771899999994</v>
      </c>
    </row>
    <row r="22" spans="2:6" s="27" customFormat="1" ht="18" customHeight="1" x14ac:dyDescent="0.25">
      <c r="B22" s="619" t="s">
        <v>63</v>
      </c>
      <c r="C22" s="637">
        <v>400.58973000000003</v>
      </c>
      <c r="D22" s="637">
        <v>2240.6599600000004</v>
      </c>
      <c r="E22" s="637">
        <v>163.25685000000001</v>
      </c>
      <c r="F22" s="637">
        <v>4240.0387299999993</v>
      </c>
    </row>
    <row r="23" spans="2:6" s="27" customFormat="1" ht="18" customHeight="1" x14ac:dyDescent="0.25">
      <c r="B23" s="152" t="s">
        <v>64</v>
      </c>
      <c r="C23" s="178">
        <v>563.25996000000009</v>
      </c>
      <c r="D23" s="178">
        <v>1700.6492099999998</v>
      </c>
      <c r="E23" s="178">
        <v>141.06549000000001</v>
      </c>
      <c r="F23" s="178">
        <v>1141.4851399999998</v>
      </c>
    </row>
    <row r="24" spans="2:6" s="27" customFormat="1" ht="18" customHeight="1" x14ac:dyDescent="0.25">
      <c r="B24" s="619" t="s">
        <v>65</v>
      </c>
      <c r="C24" s="637">
        <v>247.46573000000001</v>
      </c>
      <c r="D24" s="637">
        <v>1718.9989799999998</v>
      </c>
      <c r="E24" s="637">
        <v>231.68458000000001</v>
      </c>
      <c r="F24" s="637">
        <v>684.28295000000003</v>
      </c>
    </row>
    <row r="25" spans="2:6" s="27" customFormat="1" ht="18" customHeight="1" x14ac:dyDescent="0.25">
      <c r="B25" s="152">
        <v>2012</v>
      </c>
      <c r="C25" s="178">
        <v>8241.5516200000002</v>
      </c>
      <c r="D25" s="178">
        <v>15085.043409999998</v>
      </c>
      <c r="E25" s="178">
        <v>2422.7694299999998</v>
      </c>
      <c r="F25" s="178">
        <v>17516.778279999999</v>
      </c>
    </row>
    <row r="26" spans="2:6" s="27" customFormat="1" ht="18" customHeight="1" x14ac:dyDescent="0.25">
      <c r="B26" s="619" t="s">
        <v>0</v>
      </c>
      <c r="C26" s="637">
        <v>964.2</v>
      </c>
      <c r="D26" s="637">
        <v>990.78277000000003</v>
      </c>
      <c r="E26" s="637">
        <v>193.27468000000002</v>
      </c>
      <c r="F26" s="637">
        <v>27.817129999999999</v>
      </c>
    </row>
    <row r="27" spans="2:6" s="27" customFormat="1" ht="18" customHeight="1" x14ac:dyDescent="0.25">
      <c r="B27" s="152" t="s">
        <v>1</v>
      </c>
      <c r="C27" s="178">
        <v>802.01324000000011</v>
      </c>
      <c r="D27" s="178">
        <v>809.94840000000011</v>
      </c>
      <c r="E27" s="178">
        <v>209.56447999999997</v>
      </c>
      <c r="F27" s="178">
        <v>1281.6589899999999</v>
      </c>
    </row>
    <row r="28" spans="2:6" s="27" customFormat="1" ht="18" customHeight="1" x14ac:dyDescent="0.25">
      <c r="B28" s="619" t="s">
        <v>2</v>
      </c>
      <c r="C28" s="637">
        <v>908.1541400000001</v>
      </c>
      <c r="D28" s="637">
        <v>2477.0979299999999</v>
      </c>
      <c r="E28" s="637">
        <v>130.5256</v>
      </c>
      <c r="F28" s="637">
        <v>1185.84772</v>
      </c>
    </row>
    <row r="29" spans="2:6" s="27" customFormat="1" ht="18" customHeight="1" x14ac:dyDescent="0.25">
      <c r="B29" s="152" t="s">
        <v>3</v>
      </c>
      <c r="C29" s="178">
        <v>731.32186999999999</v>
      </c>
      <c r="D29" s="178">
        <v>1709.3397500000001</v>
      </c>
      <c r="E29" s="178">
        <v>173.26669000000001</v>
      </c>
      <c r="F29" s="178">
        <v>2606.1537899999998</v>
      </c>
    </row>
    <row r="30" spans="2:6" s="27" customFormat="1" ht="18" customHeight="1" x14ac:dyDescent="0.25">
      <c r="B30" s="619" t="s">
        <v>4</v>
      </c>
      <c r="C30" s="637">
        <v>422.15846999999997</v>
      </c>
      <c r="D30" s="637">
        <v>1959.0859800000001</v>
      </c>
      <c r="E30" s="637">
        <v>261.85149000000001</v>
      </c>
      <c r="F30" s="637">
        <v>709.28511000000003</v>
      </c>
    </row>
    <row r="31" spans="2:6" s="27" customFormat="1" ht="18" customHeight="1" x14ac:dyDescent="0.25">
      <c r="B31" s="152" t="s">
        <v>5</v>
      </c>
      <c r="C31" s="178">
        <v>1269.7645199999999</v>
      </c>
      <c r="D31" s="178">
        <v>1181.5950299999997</v>
      </c>
      <c r="E31" s="178">
        <v>206.60575</v>
      </c>
      <c r="F31" s="178">
        <v>1487.8005899999998</v>
      </c>
    </row>
    <row r="32" spans="2:6" s="27" customFormat="1" ht="18" customHeight="1" x14ac:dyDescent="0.25">
      <c r="B32" s="619" t="s">
        <v>60</v>
      </c>
      <c r="C32" s="637">
        <v>1134.50136</v>
      </c>
      <c r="D32" s="637">
        <v>1019.5048299999999</v>
      </c>
      <c r="E32" s="637">
        <v>227.96280000000002</v>
      </c>
      <c r="F32" s="637">
        <v>1209.7965200000001</v>
      </c>
    </row>
    <row r="33" spans="2:7" s="27" customFormat="1" ht="18" customHeight="1" x14ac:dyDescent="0.25">
      <c r="B33" s="152" t="s">
        <v>61</v>
      </c>
      <c r="C33" s="178">
        <v>399.10075000000006</v>
      </c>
      <c r="D33" s="178">
        <v>1373.08419</v>
      </c>
      <c r="E33" s="178">
        <v>311.7407</v>
      </c>
      <c r="F33" s="178">
        <v>1774.29296</v>
      </c>
    </row>
    <row r="34" spans="2:7" s="27" customFormat="1" ht="18" customHeight="1" x14ac:dyDescent="0.25">
      <c r="B34" s="619" t="s">
        <v>62</v>
      </c>
      <c r="C34" s="637">
        <v>296.08944000000002</v>
      </c>
      <c r="D34" s="637">
        <v>680.06699000000003</v>
      </c>
      <c r="E34" s="637">
        <v>161.21462</v>
      </c>
      <c r="F34" s="637">
        <v>2721.69659</v>
      </c>
    </row>
    <row r="35" spans="2:7" s="27" customFormat="1" ht="18" customHeight="1" x14ac:dyDescent="0.25">
      <c r="B35" s="152" t="s">
        <v>63</v>
      </c>
      <c r="C35" s="178">
        <v>502.14418000000001</v>
      </c>
      <c r="D35" s="178">
        <v>1053.8933099999999</v>
      </c>
      <c r="E35" s="178">
        <v>167.91507999999999</v>
      </c>
      <c r="F35" s="178">
        <v>2213.2854499999999</v>
      </c>
    </row>
    <row r="36" spans="2:7" s="27" customFormat="1" ht="18" customHeight="1" x14ac:dyDescent="0.25">
      <c r="B36" s="619" t="s">
        <v>64</v>
      </c>
      <c r="C36" s="637">
        <v>436.61892</v>
      </c>
      <c r="D36" s="637">
        <v>573.83459000000005</v>
      </c>
      <c r="E36" s="637">
        <v>183.94083999999998</v>
      </c>
      <c r="F36" s="637">
        <v>1762.2183600000001</v>
      </c>
    </row>
    <row r="37" spans="2:7" s="27" customFormat="1" ht="18" customHeight="1" x14ac:dyDescent="0.25">
      <c r="B37" s="152" t="s">
        <v>65</v>
      </c>
      <c r="C37" s="178">
        <v>375.48473000000001</v>
      </c>
      <c r="D37" s="178">
        <v>1256.8096399999999</v>
      </c>
      <c r="E37" s="178">
        <v>194.9067</v>
      </c>
      <c r="F37" s="178">
        <v>536.92507000000001</v>
      </c>
    </row>
    <row r="38" spans="2:7" s="27" customFormat="1" ht="18" customHeight="1" x14ac:dyDescent="0.25">
      <c r="B38" s="619">
        <v>2011</v>
      </c>
      <c r="C38" s="661">
        <v>9993.1991899999994</v>
      </c>
      <c r="D38" s="661">
        <v>22828.687759999997</v>
      </c>
      <c r="E38" s="661">
        <v>1761.5078099999998</v>
      </c>
      <c r="F38" s="661">
        <v>1037.5399399999999</v>
      </c>
    </row>
    <row r="39" spans="2:7" s="27" customFormat="1" ht="18" customHeight="1" x14ac:dyDescent="0.25">
      <c r="B39" s="152">
        <v>2010</v>
      </c>
      <c r="C39" s="183">
        <v>6031.7645199999988</v>
      </c>
      <c r="D39" s="183">
        <v>25244.220300000001</v>
      </c>
      <c r="E39" s="183">
        <v>1494.7140599999998</v>
      </c>
      <c r="F39" s="183">
        <v>19916.20954</v>
      </c>
    </row>
    <row r="40" spans="2:7" s="27" customFormat="1" ht="18" customHeight="1" x14ac:dyDescent="0.25">
      <c r="B40" s="619">
        <v>2009</v>
      </c>
      <c r="C40" s="661">
        <v>1653.847</v>
      </c>
      <c r="D40" s="661">
        <v>18203.29032</v>
      </c>
      <c r="E40" s="661">
        <v>652.40413999999987</v>
      </c>
      <c r="F40" s="661">
        <v>12015.060940000001</v>
      </c>
    </row>
    <row r="41" spans="2:7" s="27" customFormat="1" ht="18" customHeight="1" x14ac:dyDescent="0.25">
      <c r="B41" s="152">
        <v>2008</v>
      </c>
      <c r="C41" s="183">
        <v>290.096</v>
      </c>
      <c r="D41" s="183">
        <v>28267.839909999999</v>
      </c>
      <c r="E41" s="183">
        <v>403.82096000000001</v>
      </c>
      <c r="F41" s="183">
        <v>508.01080000000007</v>
      </c>
      <c r="G41" s="175"/>
    </row>
    <row r="42" spans="2:7" s="27" customFormat="1" ht="3.75" customHeight="1" thickBot="1" x14ac:dyDescent="0.3">
      <c r="B42" s="497"/>
      <c r="C42" s="496"/>
      <c r="D42" s="496"/>
      <c r="E42" s="496"/>
      <c r="F42" s="496"/>
    </row>
    <row r="43" spans="2:7" ht="25.5" customHeight="1" x14ac:dyDescent="0.25">
      <c r="B43" s="904" t="s">
        <v>585</v>
      </c>
    </row>
    <row r="44" spans="2:7" ht="27" customHeight="1" x14ac:dyDescent="0.25">
      <c r="B44" s="1030" t="s">
        <v>528</v>
      </c>
      <c r="C44" s="1030"/>
      <c r="D44" s="1030"/>
      <c r="E44" s="1030"/>
      <c r="F44" s="1030"/>
    </row>
    <row r="45" spans="2:7" ht="27" customHeight="1" x14ac:dyDescent="0.25">
      <c r="B45" s="1030" t="s">
        <v>524</v>
      </c>
      <c r="C45" s="1030"/>
      <c r="D45" s="1030"/>
      <c r="E45" s="1030"/>
      <c r="F45" s="1030"/>
    </row>
    <row r="46" spans="2:7" ht="13.5" customHeight="1" x14ac:dyDescent="0.25">
      <c r="B46" s="181" t="s">
        <v>526</v>
      </c>
      <c r="C46" s="21"/>
      <c r="D46" s="21"/>
      <c r="E46" s="21"/>
      <c r="F46" s="21"/>
    </row>
    <row r="47" spans="2:7" ht="15.75" customHeight="1" x14ac:dyDescent="0.25">
      <c r="B47" s="181" t="s">
        <v>527</v>
      </c>
      <c r="C47" s="21"/>
      <c r="D47" s="21"/>
      <c r="E47" s="21"/>
      <c r="F47" s="21"/>
    </row>
    <row r="48" spans="2:7" ht="16.5" customHeight="1" x14ac:dyDescent="0.25">
      <c r="B48" s="182" t="s">
        <v>476</v>
      </c>
      <c r="C48" s="21"/>
      <c r="D48" s="21"/>
      <c r="E48" s="21"/>
      <c r="F48" s="21"/>
    </row>
    <row r="57" spans="6:6" x14ac:dyDescent="0.25">
      <c r="F57" s="27" t="s">
        <v>192</v>
      </c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mergeCells count="2">
    <mergeCell ref="B44:F44"/>
    <mergeCell ref="B45:F45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0000"/>
  </sheetPr>
  <dimension ref="B1:H49"/>
  <sheetViews>
    <sheetView showGridLines="0" view="pageBreakPreview" zoomScale="110" zoomScaleNormal="100" zoomScaleSheetLayoutView="110" workbookViewId="0">
      <pane xSplit="2" ySplit="6" topLeftCell="C43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4" customWidth="1"/>
    <col min="2" max="2" width="26.5546875" customWidth="1"/>
    <col min="3" max="6" width="23.6640625" customWidth="1"/>
    <col min="7" max="7" width="4.6640625" customWidth="1"/>
  </cols>
  <sheetData>
    <row r="1" spans="2:8" x14ac:dyDescent="0.25">
      <c r="D1" s="5"/>
    </row>
    <row r="2" spans="2:8" ht="15.6" x14ac:dyDescent="0.3">
      <c r="B2" s="167" t="s">
        <v>380</v>
      </c>
      <c r="H2" s="98" t="s">
        <v>194</v>
      </c>
    </row>
    <row r="3" spans="2:8" ht="12.75" customHeight="1" x14ac:dyDescent="0.25">
      <c r="B3" s="775"/>
    </row>
    <row r="4" spans="2:8" s="27" customFormat="1" ht="21" customHeight="1" x14ac:dyDescent="0.25">
      <c r="B4" s="1025" t="s">
        <v>123</v>
      </c>
      <c r="C4" s="366" t="s">
        <v>533</v>
      </c>
      <c r="D4" s="366" t="s">
        <v>133</v>
      </c>
      <c r="E4" s="366" t="s">
        <v>134</v>
      </c>
      <c r="F4" s="367" t="s">
        <v>135</v>
      </c>
    </row>
    <row r="5" spans="2:8" s="27" customFormat="1" ht="18.75" customHeight="1" x14ac:dyDescent="0.25">
      <c r="B5" s="1029"/>
      <c r="C5" s="368" t="s">
        <v>132</v>
      </c>
      <c r="D5" s="1031" t="s">
        <v>118</v>
      </c>
      <c r="E5" s="1032"/>
      <c r="F5" s="1032"/>
    </row>
    <row r="6" spans="2:8" s="27" customFormat="1" ht="6" customHeight="1" thickBot="1" x14ac:dyDescent="0.3">
      <c r="B6" s="488"/>
      <c r="C6" s="489"/>
      <c r="D6" s="489"/>
      <c r="E6" s="489"/>
      <c r="F6" s="489"/>
    </row>
    <row r="7" spans="2:8" s="27" customFormat="1" ht="2.25" customHeight="1" x14ac:dyDescent="0.25">
      <c r="B7" s="177"/>
      <c r="C7" s="123"/>
      <c r="D7" s="123"/>
      <c r="E7" s="123"/>
      <c r="F7" s="123"/>
      <c r="G7" s="115"/>
    </row>
    <row r="8" spans="2:8" s="27" customFormat="1" ht="18" customHeight="1" x14ac:dyDescent="0.25">
      <c r="B8" s="318" t="s">
        <v>558</v>
      </c>
      <c r="C8" s="612">
        <f>SUM(C9:C11)</f>
        <v>8201.8696519999994</v>
      </c>
      <c r="D8" s="612">
        <f t="shared" ref="D8:F8" si="0">SUM(D9:D11)</f>
        <v>44489.126898000002</v>
      </c>
      <c r="E8" s="612">
        <f t="shared" si="0"/>
        <v>1924.654544</v>
      </c>
      <c r="F8" s="612">
        <f t="shared" si="0"/>
        <v>3461.0136050000001</v>
      </c>
      <c r="G8" s="115"/>
    </row>
    <row r="9" spans="2:8" s="27" customFormat="1" ht="18" customHeight="1" x14ac:dyDescent="0.25">
      <c r="B9" s="152" t="s">
        <v>0</v>
      </c>
      <c r="C9" s="187">
        <v>3173.3595459999997</v>
      </c>
      <c r="D9" s="187">
        <v>13757.873904</v>
      </c>
      <c r="E9" s="187">
        <v>804.80978000000005</v>
      </c>
      <c r="F9" s="187">
        <v>960.06332400000008</v>
      </c>
      <c r="G9" s="115"/>
    </row>
    <row r="10" spans="2:8" s="27" customFormat="1" ht="18" customHeight="1" x14ac:dyDescent="0.25">
      <c r="B10" s="619" t="s">
        <v>1</v>
      </c>
      <c r="C10" s="612">
        <v>2532.48459</v>
      </c>
      <c r="D10" s="612">
        <v>14150.396509000002</v>
      </c>
      <c r="E10" s="612">
        <v>522.62231999999995</v>
      </c>
      <c r="F10" s="612">
        <v>671.88936200000001</v>
      </c>
      <c r="G10" s="115"/>
    </row>
    <row r="11" spans="2:8" s="27" customFormat="1" ht="18" customHeight="1" x14ac:dyDescent="0.25">
      <c r="B11" s="152" t="s">
        <v>2</v>
      </c>
      <c r="C11" s="187">
        <v>2496.0255160000002</v>
      </c>
      <c r="D11" s="187">
        <v>16580.856485</v>
      </c>
      <c r="E11" s="187">
        <v>597.222444</v>
      </c>
      <c r="F11" s="187">
        <v>1829.060919</v>
      </c>
      <c r="G11" s="115"/>
    </row>
    <row r="12" spans="2:8" s="27" customFormat="1" ht="18" customHeight="1" x14ac:dyDescent="0.25">
      <c r="B12" s="619">
        <v>2013</v>
      </c>
      <c r="C12" s="612">
        <v>36037.749680000001</v>
      </c>
      <c r="D12" s="612">
        <v>205228.35915900001</v>
      </c>
      <c r="E12" s="612">
        <v>8567.1311379999988</v>
      </c>
      <c r="F12" s="612">
        <v>11268.888956000001</v>
      </c>
      <c r="G12" s="115"/>
    </row>
    <row r="13" spans="2:8" s="27" customFormat="1" ht="18" customHeight="1" x14ac:dyDescent="0.25">
      <c r="B13" s="152" t="s">
        <v>0</v>
      </c>
      <c r="C13" s="187">
        <v>3266.5809279999999</v>
      </c>
      <c r="D13" s="187">
        <v>15708.496534</v>
      </c>
      <c r="E13" s="187">
        <v>799.74543800000004</v>
      </c>
      <c r="F13" s="187">
        <v>657.34904800000004</v>
      </c>
      <c r="G13" s="115"/>
    </row>
    <row r="14" spans="2:8" s="27" customFormat="1" ht="18" customHeight="1" x14ac:dyDescent="0.25">
      <c r="B14" s="619" t="s">
        <v>1</v>
      </c>
      <c r="C14" s="612">
        <v>2669.1036439999998</v>
      </c>
      <c r="D14" s="612">
        <v>17602.160754</v>
      </c>
      <c r="E14" s="612">
        <v>386.83231899999998</v>
      </c>
      <c r="F14" s="612">
        <v>1730.7187580000002</v>
      </c>
      <c r="G14" s="115"/>
    </row>
    <row r="15" spans="2:8" s="27" customFormat="1" ht="18" customHeight="1" x14ac:dyDescent="0.25">
      <c r="B15" s="152" t="s">
        <v>2</v>
      </c>
      <c r="C15" s="187">
        <v>2996.3773000000001</v>
      </c>
      <c r="D15" s="187">
        <v>14293.055963000001</v>
      </c>
      <c r="E15" s="187">
        <v>505.62449599999997</v>
      </c>
      <c r="F15" s="187">
        <v>669.8283439999999</v>
      </c>
      <c r="G15" s="115"/>
    </row>
    <row r="16" spans="2:8" s="27" customFormat="1" ht="18" customHeight="1" x14ac:dyDescent="0.25">
      <c r="B16" s="619" t="s">
        <v>3</v>
      </c>
      <c r="C16" s="612">
        <v>3079.6339899999998</v>
      </c>
      <c r="D16" s="612">
        <v>22143.584985000001</v>
      </c>
      <c r="E16" s="612">
        <v>667.26561000000004</v>
      </c>
      <c r="F16" s="612">
        <v>557.28998999999999</v>
      </c>
      <c r="G16" s="115"/>
    </row>
    <row r="17" spans="2:7" s="27" customFormat="1" ht="18" customHeight="1" x14ac:dyDescent="0.25">
      <c r="B17" s="152" t="s">
        <v>4</v>
      </c>
      <c r="C17" s="187">
        <v>3232.6978519999998</v>
      </c>
      <c r="D17" s="187">
        <v>20985.092714999999</v>
      </c>
      <c r="E17" s="187">
        <v>1240.1866199999999</v>
      </c>
      <c r="F17" s="187">
        <v>1668.198124</v>
      </c>
      <c r="G17" s="115"/>
    </row>
    <row r="18" spans="2:7" s="27" customFormat="1" ht="18" customHeight="1" x14ac:dyDescent="0.25">
      <c r="B18" s="619" t="s">
        <v>5</v>
      </c>
      <c r="C18" s="612">
        <v>2876.20496</v>
      </c>
      <c r="D18" s="612">
        <v>17348.218428</v>
      </c>
      <c r="E18" s="612">
        <v>624.24129600000003</v>
      </c>
      <c r="F18" s="612">
        <v>976.87308000000007</v>
      </c>
      <c r="G18" s="115"/>
    </row>
    <row r="19" spans="2:7" s="27" customFormat="1" ht="18" customHeight="1" x14ac:dyDescent="0.25">
      <c r="B19" s="152" t="s">
        <v>60</v>
      </c>
      <c r="C19" s="187">
        <v>2956.187046</v>
      </c>
      <c r="D19" s="187">
        <v>20221.762920000001</v>
      </c>
      <c r="E19" s="187">
        <v>902.85199999999998</v>
      </c>
      <c r="F19" s="187">
        <v>718.111358</v>
      </c>
      <c r="G19" s="115"/>
    </row>
    <row r="20" spans="2:7" s="27" customFormat="1" ht="18" customHeight="1" x14ac:dyDescent="0.25">
      <c r="B20" s="619" t="s">
        <v>61</v>
      </c>
      <c r="C20" s="612">
        <v>3047.4507880000001</v>
      </c>
      <c r="D20" s="612">
        <v>13990.080926999999</v>
      </c>
      <c r="E20" s="612">
        <v>523.02520600000003</v>
      </c>
      <c r="F20" s="612">
        <v>712.29619200000002</v>
      </c>
      <c r="G20" s="115"/>
    </row>
    <row r="21" spans="2:7" s="27" customFormat="1" ht="18" customHeight="1" x14ac:dyDescent="0.25">
      <c r="B21" s="152" t="s">
        <v>62</v>
      </c>
      <c r="C21" s="187">
        <v>2960.8179460000001</v>
      </c>
      <c r="D21" s="187">
        <v>13383.715792999998</v>
      </c>
      <c r="E21" s="187">
        <v>776.194344</v>
      </c>
      <c r="F21" s="187">
        <v>433.02615200000002</v>
      </c>
      <c r="G21" s="115"/>
    </row>
    <row r="22" spans="2:7" s="27" customFormat="1" ht="18" customHeight="1" x14ac:dyDescent="0.25">
      <c r="B22" s="619" t="s">
        <v>63</v>
      </c>
      <c r="C22" s="612">
        <v>3352.8797960000002</v>
      </c>
      <c r="D22" s="612">
        <v>15169.17555</v>
      </c>
      <c r="E22" s="612">
        <v>756.51463000000001</v>
      </c>
      <c r="F22" s="612">
        <v>1128.853488</v>
      </c>
      <c r="G22" s="115"/>
    </row>
    <row r="23" spans="2:7" s="27" customFormat="1" ht="18" customHeight="1" x14ac:dyDescent="0.25">
      <c r="B23" s="152" t="s">
        <v>64</v>
      </c>
      <c r="C23" s="187">
        <v>2861.883002</v>
      </c>
      <c r="D23" s="187">
        <v>16698.151848000001</v>
      </c>
      <c r="E23" s="187">
        <v>843.89558399999999</v>
      </c>
      <c r="F23" s="187">
        <v>1106.597366</v>
      </c>
      <c r="G23" s="115"/>
    </row>
    <row r="24" spans="2:7" s="27" customFormat="1" ht="18" customHeight="1" x14ac:dyDescent="0.25">
      <c r="B24" s="619" t="s">
        <v>65</v>
      </c>
      <c r="C24" s="612">
        <v>2737.9324280000001</v>
      </c>
      <c r="D24" s="612">
        <v>17684.862741999998</v>
      </c>
      <c r="E24" s="612">
        <v>540.75359500000002</v>
      </c>
      <c r="F24" s="612">
        <v>909.74705599999993</v>
      </c>
      <c r="G24" s="115"/>
    </row>
    <row r="25" spans="2:7" s="27" customFormat="1" ht="18" customHeight="1" x14ac:dyDescent="0.25">
      <c r="B25" s="101">
        <v>2012</v>
      </c>
      <c r="C25" s="245">
        <v>29267.956088999999</v>
      </c>
      <c r="D25" s="245">
        <v>242575.10208300003</v>
      </c>
      <c r="E25" s="245">
        <v>8526.9050879999995</v>
      </c>
      <c r="F25" s="245">
        <v>18278.548588000001</v>
      </c>
      <c r="G25" s="115"/>
    </row>
    <row r="26" spans="2:7" s="27" customFormat="1" ht="18" customHeight="1" x14ac:dyDescent="0.25">
      <c r="B26" s="619" t="s">
        <v>0</v>
      </c>
      <c r="C26" s="612">
        <v>1795.2727330000002</v>
      </c>
      <c r="D26" s="612">
        <v>17548.110220000002</v>
      </c>
      <c r="E26" s="612">
        <v>806.27272400000004</v>
      </c>
      <c r="F26" s="612">
        <v>22.396979999999999</v>
      </c>
      <c r="G26" s="115"/>
    </row>
    <row r="27" spans="2:7" s="27" customFormat="1" ht="18" customHeight="1" x14ac:dyDescent="0.25">
      <c r="B27" s="101" t="s">
        <v>1</v>
      </c>
      <c r="C27" s="245">
        <v>1969.332934</v>
      </c>
      <c r="D27" s="245">
        <v>20271.568352999999</v>
      </c>
      <c r="E27" s="245">
        <v>740.40274799999997</v>
      </c>
      <c r="F27" s="245">
        <v>2007.9091560000002</v>
      </c>
      <c r="G27" s="115"/>
    </row>
    <row r="28" spans="2:7" s="27" customFormat="1" ht="18" customHeight="1" x14ac:dyDescent="0.25">
      <c r="B28" s="619" t="s">
        <v>2</v>
      </c>
      <c r="C28" s="612">
        <v>2265.8211940000001</v>
      </c>
      <c r="D28" s="612">
        <v>23006.046324000003</v>
      </c>
      <c r="E28" s="612">
        <v>731.63712899999996</v>
      </c>
      <c r="F28" s="612">
        <v>2184.9460840000002</v>
      </c>
      <c r="G28" s="115"/>
    </row>
    <row r="29" spans="2:7" s="27" customFormat="1" ht="18" customHeight="1" x14ac:dyDescent="0.25">
      <c r="B29" s="101" t="s">
        <v>3</v>
      </c>
      <c r="C29" s="245">
        <v>2110.9537259999997</v>
      </c>
      <c r="D29" s="245">
        <v>22566.620896</v>
      </c>
      <c r="E29" s="245">
        <v>755.45346999999992</v>
      </c>
      <c r="F29" s="245">
        <v>941.71350800000005</v>
      </c>
      <c r="G29" s="115"/>
    </row>
    <row r="30" spans="2:7" s="27" customFormat="1" ht="18" customHeight="1" x14ac:dyDescent="0.25">
      <c r="B30" s="619" t="s">
        <v>4</v>
      </c>
      <c r="C30" s="612">
        <v>2304.9007740000006</v>
      </c>
      <c r="D30" s="612">
        <v>27140.151517000002</v>
      </c>
      <c r="E30" s="612">
        <v>569.68623200000002</v>
      </c>
      <c r="F30" s="612">
        <v>1309.5656670000001</v>
      </c>
      <c r="G30" s="115"/>
    </row>
    <row r="31" spans="2:7" s="27" customFormat="1" ht="18" customHeight="1" x14ac:dyDescent="0.25">
      <c r="B31" s="101" t="s">
        <v>5</v>
      </c>
      <c r="C31" s="245">
        <v>2266.895086</v>
      </c>
      <c r="D31" s="245">
        <v>19022.123649000001</v>
      </c>
      <c r="E31" s="245">
        <v>484.74520799999999</v>
      </c>
      <c r="F31" s="245">
        <v>2219.5918560000005</v>
      </c>
      <c r="G31" s="115"/>
    </row>
    <row r="32" spans="2:7" s="27" customFormat="1" ht="18" customHeight="1" x14ac:dyDescent="0.25">
      <c r="B32" s="619" t="s">
        <v>60</v>
      </c>
      <c r="C32" s="612">
        <v>2713.0754919999999</v>
      </c>
      <c r="D32" s="612">
        <v>19551.563580000002</v>
      </c>
      <c r="E32" s="612">
        <v>481.04074000000003</v>
      </c>
      <c r="F32" s="612">
        <v>2339.011544</v>
      </c>
      <c r="G32" s="115"/>
    </row>
    <row r="33" spans="2:7" s="27" customFormat="1" ht="18" customHeight="1" x14ac:dyDescent="0.25">
      <c r="B33" s="101" t="s">
        <v>61</v>
      </c>
      <c r="C33" s="245">
        <v>2854.8983959999996</v>
      </c>
      <c r="D33" s="245">
        <v>19941.188462000002</v>
      </c>
      <c r="E33" s="245">
        <v>549.84589900000003</v>
      </c>
      <c r="F33" s="245">
        <v>2600.3812939999998</v>
      </c>
      <c r="G33" s="115"/>
    </row>
    <row r="34" spans="2:7" s="27" customFormat="1" ht="18" customHeight="1" x14ac:dyDescent="0.25">
      <c r="B34" s="619" t="s">
        <v>62</v>
      </c>
      <c r="C34" s="612">
        <v>2630.7273100000002</v>
      </c>
      <c r="D34" s="612">
        <v>17927.631574999999</v>
      </c>
      <c r="E34" s="612">
        <v>756.04123299999992</v>
      </c>
      <c r="F34" s="612">
        <v>1281.133556</v>
      </c>
      <c r="G34" s="115"/>
    </row>
    <row r="35" spans="2:7" s="27" customFormat="1" ht="18" customHeight="1" x14ac:dyDescent="0.25">
      <c r="B35" s="101" t="s">
        <v>63</v>
      </c>
      <c r="C35" s="245">
        <v>3204.1884500000001</v>
      </c>
      <c r="D35" s="245">
        <v>20236.803348000001</v>
      </c>
      <c r="E35" s="245">
        <v>1474.7981150000001</v>
      </c>
      <c r="F35" s="245">
        <v>1175.473305</v>
      </c>
      <c r="G35" s="115"/>
    </row>
    <row r="36" spans="2:7" s="27" customFormat="1" ht="18" customHeight="1" x14ac:dyDescent="0.25">
      <c r="B36" s="619" t="s">
        <v>64</v>
      </c>
      <c r="C36" s="612">
        <v>2803.4750860000004</v>
      </c>
      <c r="D36" s="612">
        <v>19222.715295000002</v>
      </c>
      <c r="E36" s="612">
        <v>236.27265600000001</v>
      </c>
      <c r="F36" s="612">
        <v>1329.345802</v>
      </c>
      <c r="G36" s="115"/>
    </row>
    <row r="37" spans="2:7" s="27" customFormat="1" ht="18" customHeight="1" x14ac:dyDescent="0.25">
      <c r="B37" s="101" t="s">
        <v>65</v>
      </c>
      <c r="C37" s="245">
        <v>2348.4149080000002</v>
      </c>
      <c r="D37" s="245">
        <v>16140.578863999999</v>
      </c>
      <c r="E37" s="245">
        <v>940.708934</v>
      </c>
      <c r="F37" s="245">
        <v>867.079836</v>
      </c>
      <c r="G37" s="115"/>
    </row>
    <row r="38" spans="2:7" s="27" customFormat="1" ht="18" customHeight="1" x14ac:dyDescent="0.25">
      <c r="B38" s="619">
        <v>2011</v>
      </c>
      <c r="C38" s="323">
        <v>25511.168777999996</v>
      </c>
      <c r="D38" s="323">
        <v>218060.08025100001</v>
      </c>
      <c r="E38" s="323">
        <v>10141.737718000002</v>
      </c>
      <c r="F38" s="323">
        <v>14594.995138000002</v>
      </c>
      <c r="G38" s="115"/>
    </row>
    <row r="39" spans="2:7" s="27" customFormat="1" ht="18" customHeight="1" x14ac:dyDescent="0.25">
      <c r="B39" s="101">
        <v>2010</v>
      </c>
      <c r="C39" s="123">
        <v>25561.124909999999</v>
      </c>
      <c r="D39" s="123">
        <v>166109.654817</v>
      </c>
      <c r="E39" s="123">
        <v>6447.6634949999998</v>
      </c>
      <c r="F39" s="123">
        <v>13635.432077999998</v>
      </c>
      <c r="G39" s="115"/>
    </row>
    <row r="40" spans="2:7" s="27" customFormat="1" ht="18" customHeight="1" x14ac:dyDescent="0.25">
      <c r="B40" s="619">
        <v>2009</v>
      </c>
      <c r="C40" s="323">
        <v>25721</v>
      </c>
      <c r="D40" s="323">
        <v>186862.87151499998</v>
      </c>
      <c r="E40" s="323">
        <v>7257.5717420000001</v>
      </c>
      <c r="F40" s="323">
        <v>11503.768602999999</v>
      </c>
      <c r="G40" s="115"/>
    </row>
    <row r="41" spans="2:7" s="27" customFormat="1" ht="18" customHeight="1" x14ac:dyDescent="0.25">
      <c r="B41" s="101">
        <v>2008</v>
      </c>
      <c r="C41" s="123">
        <v>46899</v>
      </c>
      <c r="D41" s="123">
        <v>173039.08424200001</v>
      </c>
      <c r="E41" s="123">
        <v>8489.055855999999</v>
      </c>
      <c r="F41" s="123">
        <v>20548.812222000004</v>
      </c>
      <c r="G41" s="184"/>
    </row>
    <row r="42" spans="2:7" s="27" customFormat="1" ht="3" customHeight="1" thickBot="1" x14ac:dyDescent="0.3">
      <c r="B42" s="609"/>
      <c r="C42" s="610"/>
      <c r="D42" s="610"/>
      <c r="E42" s="610"/>
      <c r="F42" s="610"/>
      <c r="G42" s="186"/>
    </row>
    <row r="43" spans="2:7" ht="21" customHeight="1" x14ac:dyDescent="0.25">
      <c r="B43" s="904" t="s">
        <v>585</v>
      </c>
      <c r="G43" s="21"/>
    </row>
    <row r="44" spans="2:7" ht="28.5" customHeight="1" x14ac:dyDescent="0.25">
      <c r="B44" s="1030" t="s">
        <v>528</v>
      </c>
      <c r="C44" s="1030"/>
      <c r="D44" s="1030"/>
      <c r="E44" s="1030"/>
      <c r="F44" s="1030"/>
      <c r="G44" s="21"/>
    </row>
    <row r="45" spans="2:7" ht="27" customHeight="1" x14ac:dyDescent="0.25">
      <c r="B45" s="1030" t="s">
        <v>529</v>
      </c>
      <c r="C45" s="1030"/>
      <c r="D45" s="1030"/>
      <c r="E45" s="1030"/>
      <c r="F45" s="1030"/>
      <c r="G45" s="21"/>
    </row>
    <row r="46" spans="2:7" ht="17.25" customHeight="1" x14ac:dyDescent="0.25">
      <c r="B46" s="181" t="s">
        <v>526</v>
      </c>
      <c r="C46" s="21"/>
      <c r="D46" s="21"/>
      <c r="E46" s="21"/>
      <c r="F46" s="21"/>
      <c r="G46" s="21"/>
    </row>
    <row r="47" spans="2:7" ht="17.25" customHeight="1" x14ac:dyDescent="0.25">
      <c r="B47" s="181" t="s">
        <v>527</v>
      </c>
      <c r="C47" s="21"/>
      <c r="D47" s="21"/>
      <c r="E47" s="21"/>
      <c r="F47" s="21"/>
      <c r="G47" s="21"/>
    </row>
    <row r="48" spans="2:7" x14ac:dyDescent="0.25">
      <c r="B48" s="182" t="s">
        <v>476</v>
      </c>
      <c r="C48" s="21"/>
      <c r="D48" s="21"/>
      <c r="E48" s="21"/>
      <c r="F48" s="21"/>
      <c r="G48" s="21"/>
    </row>
    <row r="49" spans="3:7" x14ac:dyDescent="0.25">
      <c r="C49" s="21"/>
      <c r="D49" s="21"/>
      <c r="E49" s="21"/>
      <c r="F49" s="21"/>
      <c r="G49" s="21"/>
    </row>
  </sheetData>
  <sortState ref="B44:F47">
    <sortCondition descending="1" ref="B44:B47"/>
  </sortState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4">
    <mergeCell ref="B4:B5"/>
    <mergeCell ref="B44:F44"/>
    <mergeCell ref="B45:F45"/>
    <mergeCell ref="D5:F5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0000"/>
  </sheetPr>
  <dimension ref="B1:H53"/>
  <sheetViews>
    <sheetView showGridLines="0" view="pageBreakPreview" zoomScale="110" zoomScaleNormal="100" zoomScaleSheetLayoutView="110" workbookViewId="0">
      <pane xSplit="2" ySplit="6" topLeftCell="C40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5.44140625" customWidth="1"/>
    <col min="2" max="2" width="21.5546875" customWidth="1"/>
    <col min="3" max="3" width="22.6640625" customWidth="1"/>
    <col min="4" max="4" width="23.44140625" customWidth="1"/>
    <col min="5" max="5" width="22.6640625" customWidth="1"/>
    <col min="6" max="6" width="23.5546875" customWidth="1"/>
    <col min="7" max="7" width="6.6640625" customWidth="1"/>
  </cols>
  <sheetData>
    <row r="1" spans="2:8" ht="10.5" customHeight="1" x14ac:dyDescent="0.3">
      <c r="D1" s="81"/>
      <c r="H1" s="97"/>
    </row>
    <row r="2" spans="2:8" ht="15.6" x14ac:dyDescent="0.3">
      <c r="B2" s="167" t="s">
        <v>381</v>
      </c>
      <c r="D2" s="81"/>
      <c r="H2" s="98" t="s">
        <v>194</v>
      </c>
    </row>
    <row r="3" spans="2:8" ht="15" x14ac:dyDescent="0.25">
      <c r="B3" s="775" t="s">
        <v>268</v>
      </c>
    </row>
    <row r="4" spans="2:8" ht="8.1" customHeight="1" x14ac:dyDescent="0.25"/>
    <row r="5" spans="2:8" s="27" customFormat="1" ht="36.75" customHeight="1" x14ac:dyDescent="0.25">
      <c r="B5" s="363" t="s">
        <v>123</v>
      </c>
      <c r="C5" s="364" t="s">
        <v>533</v>
      </c>
      <c r="D5" s="364" t="s">
        <v>133</v>
      </c>
      <c r="E5" s="364" t="s">
        <v>134</v>
      </c>
      <c r="F5" s="365" t="s">
        <v>135</v>
      </c>
    </row>
    <row r="6" spans="2:8" s="27" customFormat="1" ht="3.75" customHeight="1" thickBot="1" x14ac:dyDescent="0.3">
      <c r="B6" s="489"/>
      <c r="C6" s="489"/>
      <c r="D6" s="489"/>
      <c r="E6" s="489"/>
      <c r="F6" s="489"/>
    </row>
    <row r="7" spans="2:8" s="27" customFormat="1" ht="3" customHeight="1" x14ac:dyDescent="0.25">
      <c r="B7" s="177"/>
      <c r="C7" s="123"/>
      <c r="D7" s="123"/>
      <c r="E7" s="123"/>
      <c r="F7" s="123"/>
    </row>
    <row r="8" spans="2:8" s="27" customFormat="1" ht="15.9" customHeight="1" x14ac:dyDescent="0.25">
      <c r="B8" s="318" t="s">
        <v>558</v>
      </c>
      <c r="C8" s="767">
        <f>SUM(C9:C11)</f>
        <v>5923.0709799999995</v>
      </c>
      <c r="D8" s="767">
        <f t="shared" ref="D8:F8" si="0">SUM(D9:D11)</f>
        <v>204659.71192999999</v>
      </c>
      <c r="E8" s="767">
        <f t="shared" si="0"/>
        <v>2995.8721799999998</v>
      </c>
      <c r="F8" s="767">
        <f t="shared" si="0"/>
        <v>7145.8686900000012</v>
      </c>
    </row>
    <row r="9" spans="2:8" s="27" customFormat="1" ht="15.9" customHeight="1" x14ac:dyDescent="0.25">
      <c r="B9" s="152" t="s">
        <v>0</v>
      </c>
      <c r="C9" s="768">
        <v>2219.7235700000001</v>
      </c>
      <c r="D9" s="768">
        <v>61971.925940000008</v>
      </c>
      <c r="E9" s="768">
        <v>1211.1823599999998</v>
      </c>
      <c r="F9" s="768">
        <v>1869.7957600000002</v>
      </c>
    </row>
    <row r="10" spans="2:8" s="27" customFormat="1" ht="15.9" customHeight="1" x14ac:dyDescent="0.25">
      <c r="B10" s="619" t="s">
        <v>1</v>
      </c>
      <c r="C10" s="767">
        <v>1824.88894</v>
      </c>
      <c r="D10" s="767">
        <v>65533.893309999999</v>
      </c>
      <c r="E10" s="767">
        <v>837.14193999999998</v>
      </c>
      <c r="F10" s="767">
        <v>1682.5199600000001</v>
      </c>
    </row>
    <row r="11" spans="2:8" s="27" customFormat="1" ht="15.9" customHeight="1" x14ac:dyDescent="0.25">
      <c r="B11" s="152" t="s">
        <v>2</v>
      </c>
      <c r="C11" s="768">
        <v>1878.4584699999998</v>
      </c>
      <c r="D11" s="768">
        <v>77153.892680000004</v>
      </c>
      <c r="E11" s="768">
        <v>947.54788000000008</v>
      </c>
      <c r="F11" s="768">
        <v>3593.5529700000002</v>
      </c>
    </row>
    <row r="12" spans="2:8" s="27" customFormat="1" ht="15.9" customHeight="1" x14ac:dyDescent="0.25">
      <c r="B12" s="619">
        <v>2013</v>
      </c>
      <c r="C12" s="767">
        <v>22854.748399999997</v>
      </c>
      <c r="D12" s="767">
        <v>788762.89210000006</v>
      </c>
      <c r="E12" s="767">
        <v>11324.69875</v>
      </c>
      <c r="F12" s="767">
        <v>24589.817569999999</v>
      </c>
    </row>
    <row r="13" spans="2:8" s="27" customFormat="1" ht="15.9" customHeight="1" x14ac:dyDescent="0.25">
      <c r="B13" s="152" t="s">
        <v>0</v>
      </c>
      <c r="C13" s="768">
        <v>2085.3672099999999</v>
      </c>
      <c r="D13" s="768">
        <v>55662.938200000004</v>
      </c>
      <c r="E13" s="768">
        <v>1000.8488</v>
      </c>
      <c r="F13" s="768">
        <v>1366.5473399999998</v>
      </c>
    </row>
    <row r="14" spans="2:8" s="27" customFormat="1" ht="15.9" customHeight="1" x14ac:dyDescent="0.25">
      <c r="B14" s="619" t="s">
        <v>1</v>
      </c>
      <c r="C14" s="767">
        <v>1653.5852400000001</v>
      </c>
      <c r="D14" s="767">
        <v>61733.828630000004</v>
      </c>
      <c r="E14" s="767">
        <v>481.16143</v>
      </c>
      <c r="F14" s="767">
        <v>3433.4561200000003</v>
      </c>
    </row>
    <row r="15" spans="2:8" s="27" customFormat="1" ht="15.9" customHeight="1" x14ac:dyDescent="0.25">
      <c r="B15" s="152" t="s">
        <v>2</v>
      </c>
      <c r="C15" s="768">
        <v>1830.8733500000001</v>
      </c>
      <c r="D15" s="768">
        <v>49931.644529999998</v>
      </c>
      <c r="E15" s="768">
        <v>659.46384</v>
      </c>
      <c r="F15" s="768">
        <v>1546.91741</v>
      </c>
    </row>
    <row r="16" spans="2:8" s="27" customFormat="1" ht="15.9" customHeight="1" x14ac:dyDescent="0.25">
      <c r="B16" s="619" t="s">
        <v>3</v>
      </c>
      <c r="C16" s="767">
        <v>1848.7776399999998</v>
      </c>
      <c r="D16" s="767">
        <v>78860.709759999998</v>
      </c>
      <c r="E16" s="767">
        <v>807.32961</v>
      </c>
      <c r="F16" s="767">
        <v>1189.9682500000001</v>
      </c>
    </row>
    <row r="17" spans="2:6" s="27" customFormat="1" ht="15.9" customHeight="1" x14ac:dyDescent="0.25">
      <c r="B17" s="152" t="s">
        <v>4</v>
      </c>
      <c r="C17" s="768">
        <v>1951.1549300000001</v>
      </c>
      <c r="D17" s="768">
        <v>77599.670220000015</v>
      </c>
      <c r="E17" s="768">
        <v>1545.99857</v>
      </c>
      <c r="F17" s="768">
        <v>3500.6107999999999</v>
      </c>
    </row>
    <row r="18" spans="2:6" s="27" customFormat="1" ht="15.9" customHeight="1" x14ac:dyDescent="0.25">
      <c r="B18" s="619" t="s">
        <v>5</v>
      </c>
      <c r="C18" s="767">
        <v>1801.7238199999999</v>
      </c>
      <c r="D18" s="767">
        <v>66075.099329999997</v>
      </c>
      <c r="E18" s="767">
        <v>800.32784000000004</v>
      </c>
      <c r="F18" s="767">
        <v>2210.0224200000002</v>
      </c>
    </row>
    <row r="19" spans="2:6" s="27" customFormat="1" ht="15.9" customHeight="1" x14ac:dyDescent="0.25">
      <c r="B19" s="152" t="s">
        <v>60</v>
      </c>
      <c r="C19" s="768">
        <v>1871.8621300000002</v>
      </c>
      <c r="D19" s="768">
        <v>77686.436480000004</v>
      </c>
      <c r="E19" s="768">
        <v>1160.08925</v>
      </c>
      <c r="F19" s="768">
        <v>1621.9396999999999</v>
      </c>
    </row>
    <row r="20" spans="2:6" s="27" customFormat="1" ht="15.9" customHeight="1" x14ac:dyDescent="0.25">
      <c r="B20" s="619" t="s">
        <v>61</v>
      </c>
      <c r="C20" s="767">
        <v>1927.12157</v>
      </c>
      <c r="D20" s="767">
        <v>55334.997000000003</v>
      </c>
      <c r="E20" s="767">
        <v>694.57812999999999</v>
      </c>
      <c r="F20" s="767">
        <v>1748.1723099999999</v>
      </c>
    </row>
    <row r="21" spans="2:6" s="27" customFormat="1" ht="15.9" customHeight="1" x14ac:dyDescent="0.25">
      <c r="B21" s="152" t="s">
        <v>62</v>
      </c>
      <c r="C21" s="768">
        <v>1886.2106200000001</v>
      </c>
      <c r="D21" s="768">
        <v>54269.696279999996</v>
      </c>
      <c r="E21" s="768">
        <v>1068.94154</v>
      </c>
      <c r="F21" s="768">
        <v>1049.72308</v>
      </c>
    </row>
    <row r="22" spans="2:6" s="27" customFormat="1" ht="15.9" customHeight="1" x14ac:dyDescent="0.25">
      <c r="B22" s="619" t="s">
        <v>63</v>
      </c>
      <c r="C22" s="767">
        <v>2198.7611199999997</v>
      </c>
      <c r="D22" s="767">
        <v>62763.614100000006</v>
      </c>
      <c r="E22" s="767">
        <v>1056.3543299999999</v>
      </c>
      <c r="F22" s="767">
        <v>2586.2837399999999</v>
      </c>
    </row>
    <row r="23" spans="2:6" s="27" customFormat="1" ht="15.9" customHeight="1" x14ac:dyDescent="0.25">
      <c r="B23" s="152" t="s">
        <v>64</v>
      </c>
      <c r="C23" s="768">
        <v>1935.1431600000001</v>
      </c>
      <c r="D23" s="768">
        <v>72225.065889999998</v>
      </c>
      <c r="E23" s="768">
        <v>1243.5611799999999</v>
      </c>
      <c r="F23" s="768">
        <v>2187.1980000000003</v>
      </c>
    </row>
    <row r="24" spans="2:6" s="27" customFormat="1" ht="15.9" customHeight="1" x14ac:dyDescent="0.25">
      <c r="B24" s="619" t="s">
        <v>65</v>
      </c>
      <c r="C24" s="767">
        <v>1864.16761</v>
      </c>
      <c r="D24" s="767">
        <v>76619.191680000004</v>
      </c>
      <c r="E24" s="767">
        <v>806.04422999999997</v>
      </c>
      <c r="F24" s="767">
        <v>2148.9784</v>
      </c>
    </row>
    <row r="25" spans="2:6" s="27" customFormat="1" ht="15.9" customHeight="1" x14ac:dyDescent="0.25">
      <c r="B25" s="101">
        <v>2012</v>
      </c>
      <c r="C25" s="770">
        <v>17482.705989999999</v>
      </c>
      <c r="D25" s="770">
        <v>748780.31518000015</v>
      </c>
      <c r="E25" s="770">
        <v>10119.019319999999</v>
      </c>
      <c r="F25" s="770">
        <v>28637.65035</v>
      </c>
    </row>
    <row r="26" spans="2:6" s="27" customFormat="1" ht="15.9" customHeight="1" x14ac:dyDescent="0.25">
      <c r="B26" s="619" t="s">
        <v>0</v>
      </c>
      <c r="C26" s="767">
        <v>1133.0596900000003</v>
      </c>
      <c r="D26" s="767">
        <v>55966.721430000005</v>
      </c>
      <c r="E26" s="767">
        <v>939.22609</v>
      </c>
      <c r="F26" s="767">
        <v>111.82846000000001</v>
      </c>
    </row>
    <row r="27" spans="2:6" s="27" customFormat="1" ht="15.9" customHeight="1" x14ac:dyDescent="0.25">
      <c r="B27" s="101" t="s">
        <v>1</v>
      </c>
      <c r="C27" s="770">
        <v>1163.80367</v>
      </c>
      <c r="D27" s="770">
        <v>64999.855459999999</v>
      </c>
      <c r="E27" s="770">
        <v>797.04266000000007</v>
      </c>
      <c r="F27" s="770">
        <v>3825.7352999999998</v>
      </c>
    </row>
    <row r="28" spans="2:6" s="27" customFormat="1" ht="15.9" customHeight="1" x14ac:dyDescent="0.25">
      <c r="B28" s="619" t="s">
        <v>2</v>
      </c>
      <c r="C28" s="767">
        <v>1297.3047799999999</v>
      </c>
      <c r="D28" s="767">
        <v>73388.853669999997</v>
      </c>
      <c r="E28" s="767">
        <v>865.24677999999994</v>
      </c>
      <c r="F28" s="767">
        <v>3624.9398499999998</v>
      </c>
    </row>
    <row r="29" spans="2:6" s="27" customFormat="1" ht="15.9" customHeight="1" x14ac:dyDescent="0.25">
      <c r="B29" s="101" t="s">
        <v>3</v>
      </c>
      <c r="C29" s="770">
        <v>1188.2644999999998</v>
      </c>
      <c r="D29" s="770">
        <v>67781.009969999999</v>
      </c>
      <c r="E29" s="770">
        <v>883.50572999999997</v>
      </c>
      <c r="F29" s="770">
        <v>1501.0014499999997</v>
      </c>
    </row>
    <row r="30" spans="2:6" s="27" customFormat="1" ht="15.9" customHeight="1" x14ac:dyDescent="0.25">
      <c r="B30" s="619" t="s">
        <v>4</v>
      </c>
      <c r="C30" s="767">
        <v>1304.89545</v>
      </c>
      <c r="D30" s="767">
        <v>78968.830119999999</v>
      </c>
      <c r="E30" s="767">
        <v>618.22291999999993</v>
      </c>
      <c r="F30" s="767">
        <v>2244.2354</v>
      </c>
    </row>
    <row r="31" spans="2:6" s="27" customFormat="1" ht="15.9" customHeight="1" x14ac:dyDescent="0.25">
      <c r="B31" s="101" t="s">
        <v>5</v>
      </c>
      <c r="C31" s="770">
        <v>1264.62354</v>
      </c>
      <c r="D31" s="770">
        <v>53278.492190000004</v>
      </c>
      <c r="E31" s="770">
        <v>602.05390999999997</v>
      </c>
      <c r="F31" s="770">
        <v>3444.1567300000002</v>
      </c>
    </row>
    <row r="32" spans="2:6" s="27" customFormat="1" ht="15.9" customHeight="1" x14ac:dyDescent="0.25">
      <c r="B32" s="619" t="s">
        <v>60</v>
      </c>
      <c r="C32" s="767">
        <v>1499.7983399999998</v>
      </c>
      <c r="D32" s="767">
        <v>54954.074500000002</v>
      </c>
      <c r="E32" s="767">
        <v>622.28801999999996</v>
      </c>
      <c r="F32" s="767">
        <v>3813.8547400000002</v>
      </c>
    </row>
    <row r="33" spans="2:7" s="27" customFormat="1" ht="15.9" customHeight="1" x14ac:dyDescent="0.25">
      <c r="B33" s="101" t="s">
        <v>61</v>
      </c>
      <c r="C33" s="770">
        <v>1630.6645800000001</v>
      </c>
      <c r="D33" s="770">
        <v>56908.762530000007</v>
      </c>
      <c r="E33" s="770">
        <v>717.76081999999997</v>
      </c>
      <c r="F33" s="770">
        <v>3847.7448300000001</v>
      </c>
    </row>
    <row r="34" spans="2:7" s="27" customFormat="1" ht="15.9" customHeight="1" x14ac:dyDescent="0.25">
      <c r="B34" s="619" t="s">
        <v>62</v>
      </c>
      <c r="C34" s="767">
        <v>1559.99278</v>
      </c>
      <c r="D34" s="767">
        <v>54562.22322</v>
      </c>
      <c r="E34" s="767">
        <v>819.70120999999995</v>
      </c>
      <c r="F34" s="767">
        <v>1858.6230800000001</v>
      </c>
    </row>
    <row r="35" spans="2:7" s="27" customFormat="1" ht="15.9" customHeight="1" x14ac:dyDescent="0.25">
      <c r="B35" s="101" t="s">
        <v>63</v>
      </c>
      <c r="C35" s="770">
        <v>1964.57195</v>
      </c>
      <c r="D35" s="770">
        <v>66768.802980000008</v>
      </c>
      <c r="E35" s="770">
        <v>1735.2942499999999</v>
      </c>
      <c r="F35" s="770">
        <v>1385.4679799999999</v>
      </c>
    </row>
    <row r="36" spans="2:7" s="27" customFormat="1" ht="15.9" customHeight="1" x14ac:dyDescent="0.25">
      <c r="B36" s="619" t="s">
        <v>64</v>
      </c>
      <c r="C36" s="767">
        <v>1867.9199999999998</v>
      </c>
      <c r="D36" s="767">
        <v>65011.704400000002</v>
      </c>
      <c r="E36" s="767">
        <v>328.44164000000001</v>
      </c>
      <c r="F36" s="767">
        <v>1420.1142199999999</v>
      </c>
    </row>
    <row r="37" spans="2:7" s="27" customFormat="1" ht="15.9" customHeight="1" x14ac:dyDescent="0.25">
      <c r="B37" s="101" t="s">
        <v>65</v>
      </c>
      <c r="C37" s="770">
        <v>1607.8067099999998</v>
      </c>
      <c r="D37" s="770">
        <v>56190.984710000004</v>
      </c>
      <c r="E37" s="770">
        <v>1190.2352900000001</v>
      </c>
      <c r="F37" s="770">
        <v>1559.94831</v>
      </c>
    </row>
    <row r="38" spans="2:7" s="27" customFormat="1" ht="15.9" customHeight="1" x14ac:dyDescent="0.25">
      <c r="B38" s="619">
        <v>2011</v>
      </c>
      <c r="C38" s="767">
        <v>15382.825480000003</v>
      </c>
      <c r="D38" s="767">
        <v>768473.65224999993</v>
      </c>
      <c r="E38" s="767">
        <v>12804.414959999998</v>
      </c>
      <c r="F38" s="767">
        <v>23681.853070000001</v>
      </c>
    </row>
    <row r="39" spans="2:7" s="27" customFormat="1" ht="15.9" customHeight="1" x14ac:dyDescent="0.25">
      <c r="B39" s="101">
        <v>2010</v>
      </c>
      <c r="C39" s="770">
        <v>14347.310710000002</v>
      </c>
      <c r="D39" s="770">
        <v>467368.64335999999</v>
      </c>
      <c r="E39" s="770">
        <v>7744.6580700000004</v>
      </c>
      <c r="F39" s="770">
        <v>20307.964299999996</v>
      </c>
    </row>
    <row r="40" spans="2:7" s="27" customFormat="1" ht="15.9" customHeight="1" x14ac:dyDescent="0.25">
      <c r="B40" s="619">
        <v>2009</v>
      </c>
      <c r="C40" s="767">
        <v>11837.131150000001</v>
      </c>
      <c r="D40" s="767">
        <v>388649.04032999999</v>
      </c>
      <c r="E40" s="767">
        <v>7095.7742400000006</v>
      </c>
      <c r="F40" s="767">
        <v>17738.222469999997</v>
      </c>
    </row>
    <row r="41" spans="2:7" s="27" customFormat="1" ht="15.9" customHeight="1" x14ac:dyDescent="0.25">
      <c r="B41" s="101">
        <v>2008</v>
      </c>
      <c r="C41" s="770">
        <v>24894.80039</v>
      </c>
      <c r="D41" s="770">
        <v>630653.58611000003</v>
      </c>
      <c r="E41" s="770">
        <v>10192.64833</v>
      </c>
      <c r="F41" s="770">
        <v>35447.65696</v>
      </c>
      <c r="G41" s="113"/>
    </row>
    <row r="42" spans="2:7" s="27" customFormat="1" ht="4.5" customHeight="1" thickBot="1" x14ac:dyDescent="0.3">
      <c r="B42" s="497"/>
      <c r="C42" s="486"/>
      <c r="D42" s="486"/>
      <c r="E42" s="486"/>
      <c r="F42" s="486"/>
    </row>
    <row r="43" spans="2:7" ht="23.25" customHeight="1" x14ac:dyDescent="0.25">
      <c r="B43" s="904" t="s">
        <v>585</v>
      </c>
    </row>
    <row r="44" spans="2:7" ht="26.25" customHeight="1" x14ac:dyDescent="0.25">
      <c r="B44" s="1030" t="s">
        <v>528</v>
      </c>
      <c r="C44" s="1030"/>
      <c r="D44" s="1030"/>
      <c r="E44" s="1030"/>
      <c r="F44" s="1030"/>
    </row>
    <row r="45" spans="2:7" ht="27.75" customHeight="1" x14ac:dyDescent="0.25">
      <c r="B45" s="1030" t="s">
        <v>530</v>
      </c>
      <c r="C45" s="1030"/>
      <c r="D45" s="1030"/>
      <c r="E45" s="1030"/>
      <c r="F45" s="1030"/>
    </row>
    <row r="46" spans="2:7" ht="15" customHeight="1" x14ac:dyDescent="0.25">
      <c r="B46" s="181" t="s">
        <v>526</v>
      </c>
      <c r="C46" s="21"/>
      <c r="D46" s="21"/>
      <c r="E46" s="21"/>
      <c r="F46" s="21"/>
    </row>
    <row r="47" spans="2:7" ht="18.75" customHeight="1" x14ac:dyDescent="0.25">
      <c r="B47" s="181" t="s">
        <v>527</v>
      </c>
      <c r="C47" s="21"/>
      <c r="D47" s="21"/>
      <c r="E47" s="21"/>
      <c r="F47" s="21"/>
    </row>
    <row r="48" spans="2:7" x14ac:dyDescent="0.25">
      <c r="B48" s="182" t="s">
        <v>476</v>
      </c>
      <c r="C48" s="21"/>
      <c r="D48" s="21"/>
      <c r="E48" s="21"/>
      <c r="F48" s="21"/>
    </row>
    <row r="49" spans="2:5" x14ac:dyDescent="0.25">
      <c r="B49" s="182"/>
      <c r="C49" s="21"/>
    </row>
    <row r="50" spans="2:5" x14ac:dyDescent="0.25">
      <c r="B50" s="181"/>
      <c r="C50" s="21"/>
    </row>
    <row r="51" spans="2:5" x14ac:dyDescent="0.25">
      <c r="B51" s="182"/>
      <c r="C51" s="21"/>
      <c r="E51" s="19"/>
    </row>
    <row r="52" spans="2:5" x14ac:dyDescent="0.25">
      <c r="B52" s="182"/>
      <c r="C52" s="21"/>
    </row>
    <row r="53" spans="2:5" x14ac:dyDescent="0.25">
      <c r="C53" s="21"/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2">
    <mergeCell ref="B44:F44"/>
    <mergeCell ref="B45:F45"/>
  </mergeCell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0000"/>
  </sheetPr>
  <dimension ref="A1:J58"/>
  <sheetViews>
    <sheetView showGridLines="0" view="pageBreakPreview" zoomScale="110" zoomScaleNormal="100" zoomScaleSheetLayoutView="110" workbookViewId="0">
      <pane xSplit="2" ySplit="8" topLeftCell="C9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1" spans="1:10" ht="4.5" customHeight="1" x14ac:dyDescent="0.25"/>
    <row r="2" spans="1:10" ht="15.6" x14ac:dyDescent="0.3">
      <c r="B2" s="167" t="s">
        <v>382</v>
      </c>
      <c r="J2" s="98" t="s">
        <v>194</v>
      </c>
    </row>
    <row r="3" spans="1:10" ht="15" x14ac:dyDescent="0.25">
      <c r="B3" s="775" t="s">
        <v>267</v>
      </c>
    </row>
    <row r="4" spans="1:10" ht="8.1" customHeight="1" thickBot="1" x14ac:dyDescent="0.3">
      <c r="B4" s="503"/>
      <c r="C4" s="503"/>
      <c r="D4" s="503"/>
      <c r="E4" s="503"/>
      <c r="F4" s="503"/>
      <c r="G4" s="503"/>
      <c r="H4" s="503"/>
      <c r="I4" s="503"/>
    </row>
    <row r="5" spans="1:10" s="27" customFormat="1" ht="24.75" customHeight="1" thickBot="1" x14ac:dyDescent="0.3">
      <c r="A5" s="504"/>
      <c r="B5" s="1022" t="s">
        <v>136</v>
      </c>
      <c r="C5" s="1039"/>
      <c r="D5" s="1039"/>
      <c r="E5" s="1039"/>
      <c r="F5" s="1039"/>
      <c r="G5" s="1039"/>
      <c r="H5" s="1040"/>
    </row>
    <row r="6" spans="1:10" s="27" customFormat="1" ht="39.9" customHeight="1" thickBot="1" x14ac:dyDescent="0.3">
      <c r="A6" s="504"/>
      <c r="B6" s="1037" t="s">
        <v>123</v>
      </c>
      <c r="C6" s="408" t="s">
        <v>276</v>
      </c>
      <c r="D6" s="502" t="s">
        <v>277</v>
      </c>
      <c r="E6" s="502" t="s">
        <v>278</v>
      </c>
      <c r="F6" s="502" t="s">
        <v>191</v>
      </c>
      <c r="G6" s="502" t="s">
        <v>534</v>
      </c>
      <c r="H6" s="502" t="s">
        <v>535</v>
      </c>
    </row>
    <row r="7" spans="1:10" s="27" customFormat="1" ht="20.100000000000001" customHeight="1" thickBot="1" x14ac:dyDescent="0.3">
      <c r="A7" s="504"/>
      <c r="B7" s="1038"/>
      <c r="C7" s="408" t="s">
        <v>238</v>
      </c>
      <c r="D7" s="1034" t="s">
        <v>266</v>
      </c>
      <c r="E7" s="1035"/>
      <c r="F7" s="1035"/>
      <c r="G7" s="1035"/>
      <c r="H7" s="1036"/>
    </row>
    <row r="8" spans="1:10" s="27" customFormat="1" ht="2.25" customHeight="1" thickBot="1" x14ac:dyDescent="0.3">
      <c r="B8" s="382"/>
      <c r="C8" s="382"/>
      <c r="D8" s="382"/>
      <c r="E8" s="382"/>
      <c r="F8" s="382"/>
      <c r="G8" s="382"/>
      <c r="H8" s="382"/>
    </row>
    <row r="9" spans="1:10" s="27" customFormat="1" ht="3" customHeight="1" x14ac:dyDescent="0.25">
      <c r="B9" s="177"/>
      <c r="C9" s="176"/>
      <c r="D9" s="176"/>
      <c r="E9" s="189"/>
      <c r="F9" s="176"/>
      <c r="G9" s="176"/>
      <c r="H9" s="176"/>
    </row>
    <row r="10" spans="1:10" s="27" customFormat="1" ht="18" customHeight="1" x14ac:dyDescent="0.25">
      <c r="B10" s="318" t="s">
        <v>558</v>
      </c>
      <c r="C10" s="612">
        <f>SUM(C11:C13)</f>
        <v>635.69361300000003</v>
      </c>
      <c r="D10" s="612">
        <f t="shared" ref="D10:H10" si="0">SUM(D11:D13)</f>
        <v>1682.4984140000001</v>
      </c>
      <c r="E10" s="612">
        <f t="shared" si="0"/>
        <v>2451.7946099999999</v>
      </c>
      <c r="F10" s="612">
        <f t="shared" si="0"/>
        <v>30.166620000000002</v>
      </c>
      <c r="G10" s="612">
        <f t="shared" si="0"/>
        <v>1277.8201399999998</v>
      </c>
      <c r="H10" s="612">
        <f t="shared" si="0"/>
        <v>926.07693700000004</v>
      </c>
    </row>
    <row r="11" spans="1:10" s="27" customFormat="1" ht="18" customHeight="1" x14ac:dyDescent="0.25">
      <c r="B11" s="152" t="s">
        <v>0</v>
      </c>
      <c r="C11" s="187">
        <v>185.53591900000001</v>
      </c>
      <c r="D11" s="937">
        <v>569.58683200000007</v>
      </c>
      <c r="E11" s="187">
        <v>750.59101600000008</v>
      </c>
      <c r="F11" s="187">
        <v>1.014</v>
      </c>
      <c r="G11" s="931">
        <v>105.82</v>
      </c>
      <c r="H11" s="187">
        <v>293.53075100000001</v>
      </c>
    </row>
    <row r="12" spans="1:10" s="27" customFormat="1" ht="18" customHeight="1" x14ac:dyDescent="0.25">
      <c r="B12" s="318" t="s">
        <v>1</v>
      </c>
      <c r="C12" s="612">
        <v>203.11840700000002</v>
      </c>
      <c r="D12" s="938">
        <v>573.55171200000007</v>
      </c>
      <c r="E12" s="612">
        <v>753.32412199999999</v>
      </c>
      <c r="F12" s="612">
        <v>0.78549999999999998</v>
      </c>
      <c r="G12" s="922">
        <v>487.2</v>
      </c>
      <c r="H12" s="612">
        <v>303.23557400000004</v>
      </c>
    </row>
    <row r="13" spans="1:10" s="27" customFormat="1" ht="18" customHeight="1" x14ac:dyDescent="0.25">
      <c r="B13" s="152" t="s">
        <v>2</v>
      </c>
      <c r="C13" s="187">
        <v>247.039287</v>
      </c>
      <c r="D13" s="937">
        <v>539.35987</v>
      </c>
      <c r="E13" s="187">
        <v>947.87947199999996</v>
      </c>
      <c r="F13" s="187">
        <v>28.36712</v>
      </c>
      <c r="G13" s="931">
        <v>684.80013999999994</v>
      </c>
      <c r="H13" s="187">
        <v>329.31061199999999</v>
      </c>
    </row>
    <row r="14" spans="1:10" s="27" customFormat="1" ht="18" customHeight="1" x14ac:dyDescent="0.25">
      <c r="B14" s="619">
        <v>2013</v>
      </c>
      <c r="C14" s="612">
        <v>2741.4403309999998</v>
      </c>
      <c r="D14" s="612">
        <v>22868.089266999992</v>
      </c>
      <c r="E14" s="612">
        <v>9599.7654870000006</v>
      </c>
      <c r="F14" s="612">
        <v>126.03411900000002</v>
      </c>
      <c r="G14" s="612">
        <v>5788.8831099999998</v>
      </c>
      <c r="H14" s="612">
        <v>5379.8417879999988</v>
      </c>
    </row>
    <row r="15" spans="1:10" s="27" customFormat="1" ht="18" customHeight="1" x14ac:dyDescent="0.25">
      <c r="B15" s="152" t="s">
        <v>0</v>
      </c>
      <c r="C15" s="245">
        <v>200.78575200000003</v>
      </c>
      <c r="D15" s="245">
        <v>428.34040199999998</v>
      </c>
      <c r="E15" s="245">
        <v>683.71778600000005</v>
      </c>
      <c r="F15" s="245">
        <v>0</v>
      </c>
      <c r="G15" s="189">
        <v>317.30063000000001</v>
      </c>
      <c r="H15" s="245">
        <v>410.62001299999997</v>
      </c>
    </row>
    <row r="16" spans="1:10" s="27" customFormat="1" ht="18" customHeight="1" x14ac:dyDescent="0.25">
      <c r="B16" s="619" t="s">
        <v>1</v>
      </c>
      <c r="C16" s="612">
        <v>245.53384700000001</v>
      </c>
      <c r="D16" s="612">
        <v>500.21704199999999</v>
      </c>
      <c r="E16" s="612">
        <v>732.57760599999995</v>
      </c>
      <c r="F16" s="612">
        <v>1.56915</v>
      </c>
      <c r="G16" s="922">
        <v>314.82099999999997</v>
      </c>
      <c r="H16" s="612">
        <v>389.31399100000004</v>
      </c>
    </row>
    <row r="17" spans="2:8" s="27" customFormat="1" ht="18" customHeight="1" x14ac:dyDescent="0.25">
      <c r="B17" s="152" t="s">
        <v>2</v>
      </c>
      <c r="C17" s="245">
        <v>246.29265700000002</v>
      </c>
      <c r="D17" s="245">
        <v>17122.474522999997</v>
      </c>
      <c r="E17" s="245">
        <v>712.81956300000002</v>
      </c>
      <c r="F17" s="245">
        <v>30.444000000000003</v>
      </c>
      <c r="G17" s="189">
        <v>276.7</v>
      </c>
      <c r="H17" s="245">
        <v>540.39842599999997</v>
      </c>
    </row>
    <row r="18" spans="2:8" s="27" customFormat="1" ht="18" customHeight="1" x14ac:dyDescent="0.25">
      <c r="B18" s="619" t="s">
        <v>3</v>
      </c>
      <c r="C18" s="612">
        <v>201.87302300000002</v>
      </c>
      <c r="D18" s="612">
        <v>393.97360399999997</v>
      </c>
      <c r="E18" s="612">
        <v>810.68123200000002</v>
      </c>
      <c r="F18" s="612">
        <v>2.7654999999999998</v>
      </c>
      <c r="G18" s="922">
        <v>337.2</v>
      </c>
      <c r="H18" s="612">
        <v>270.93212199999994</v>
      </c>
    </row>
    <row r="19" spans="2:8" s="27" customFormat="1" ht="18" customHeight="1" x14ac:dyDescent="0.25">
      <c r="B19" s="101" t="s">
        <v>4</v>
      </c>
      <c r="C19" s="245">
        <v>410.63975300000004</v>
      </c>
      <c r="D19" s="245">
        <v>674.15450399999997</v>
      </c>
      <c r="E19" s="245">
        <v>947.40525600000001</v>
      </c>
      <c r="F19" s="245">
        <v>14.596989000000001</v>
      </c>
      <c r="G19" s="189">
        <v>399.72</v>
      </c>
      <c r="H19" s="245">
        <v>340.167824</v>
      </c>
    </row>
    <row r="20" spans="2:8" s="27" customFormat="1" ht="18" customHeight="1" x14ac:dyDescent="0.25">
      <c r="B20" s="619" t="s">
        <v>5</v>
      </c>
      <c r="C20" s="612">
        <v>256.74094400000001</v>
      </c>
      <c r="D20" s="612">
        <v>546.70623000000001</v>
      </c>
      <c r="E20" s="612">
        <v>808.09567200000004</v>
      </c>
      <c r="F20" s="612">
        <v>1.512</v>
      </c>
      <c r="G20" s="939">
        <v>292.59999999999997</v>
      </c>
      <c r="H20" s="612">
        <v>214.675679</v>
      </c>
    </row>
    <row r="21" spans="2:8" s="27" customFormat="1" ht="18" customHeight="1" x14ac:dyDescent="0.25">
      <c r="B21" s="101" t="s">
        <v>60</v>
      </c>
      <c r="C21" s="245">
        <v>314.84731199999999</v>
      </c>
      <c r="D21" s="937">
        <v>487.33755699999995</v>
      </c>
      <c r="E21" s="245">
        <v>676.07073300000002</v>
      </c>
      <c r="F21" s="245">
        <v>16.694500000000001</v>
      </c>
      <c r="G21" s="189">
        <v>516.72</v>
      </c>
      <c r="H21" s="245">
        <v>343.93773399999998</v>
      </c>
    </row>
    <row r="22" spans="2:8" s="27" customFormat="1" ht="18" customHeight="1" x14ac:dyDescent="0.25">
      <c r="B22" s="619" t="s">
        <v>61</v>
      </c>
      <c r="C22" s="612">
        <v>237.85858999999999</v>
      </c>
      <c r="D22" s="938">
        <v>653.41214000000002</v>
      </c>
      <c r="E22" s="612">
        <v>856.79632200000015</v>
      </c>
      <c r="F22" s="612">
        <v>0</v>
      </c>
      <c r="G22" s="922">
        <v>1154.585</v>
      </c>
      <c r="H22" s="612">
        <v>334.09341499999999</v>
      </c>
    </row>
    <row r="23" spans="2:8" s="27" customFormat="1" ht="18" customHeight="1" x14ac:dyDescent="0.25">
      <c r="B23" s="101" t="s">
        <v>62</v>
      </c>
      <c r="C23" s="245">
        <v>138.362044</v>
      </c>
      <c r="D23" s="937">
        <v>550.66035799999997</v>
      </c>
      <c r="E23" s="245">
        <v>882.62440900000001</v>
      </c>
      <c r="F23" s="245">
        <v>0</v>
      </c>
      <c r="G23" s="189">
        <v>941.09647999999993</v>
      </c>
      <c r="H23" s="245">
        <v>498.71088299999997</v>
      </c>
    </row>
    <row r="24" spans="2:8" s="27" customFormat="1" ht="18" customHeight="1" x14ac:dyDescent="0.25">
      <c r="B24" s="619" t="s">
        <v>63</v>
      </c>
      <c r="C24" s="612">
        <v>364.10484200000002</v>
      </c>
      <c r="D24" s="938">
        <v>580.68035499999996</v>
      </c>
      <c r="E24" s="612">
        <v>820.85642000000007</v>
      </c>
      <c r="F24" s="612">
        <v>39.767499999999998</v>
      </c>
      <c r="G24" s="922">
        <v>986.78</v>
      </c>
      <c r="H24" s="612">
        <v>973.18001699999991</v>
      </c>
    </row>
    <row r="25" spans="2:8" s="27" customFormat="1" ht="18" customHeight="1" x14ac:dyDescent="0.25">
      <c r="B25" s="101" t="s">
        <v>64</v>
      </c>
      <c r="C25" s="245">
        <v>102.72424599999999</v>
      </c>
      <c r="D25" s="937">
        <v>494.60247399999997</v>
      </c>
      <c r="E25" s="245">
        <v>927.19212600000003</v>
      </c>
      <c r="F25" s="245">
        <v>16.1325</v>
      </c>
      <c r="G25" s="189">
        <v>215.36</v>
      </c>
      <c r="H25" s="245">
        <v>670.65087600000004</v>
      </c>
    </row>
    <row r="26" spans="2:8" s="27" customFormat="1" ht="18" customHeight="1" x14ac:dyDescent="0.25">
      <c r="B26" s="619" t="s">
        <v>65</v>
      </c>
      <c r="C26" s="612">
        <v>21.677320999999999</v>
      </c>
      <c r="D26" s="938">
        <v>435.530078</v>
      </c>
      <c r="E26" s="612">
        <v>740.92836200000011</v>
      </c>
      <c r="F26" s="612">
        <v>2.5519799999999999</v>
      </c>
      <c r="G26" s="922">
        <v>36</v>
      </c>
      <c r="H26" s="612">
        <v>393.16080800000003</v>
      </c>
    </row>
    <row r="27" spans="2:8" s="27" customFormat="1" ht="18" customHeight="1" x14ac:dyDescent="0.25">
      <c r="B27" s="101">
        <v>2012</v>
      </c>
      <c r="C27" s="245">
        <v>2168.3276049999995</v>
      </c>
      <c r="D27" s="245">
        <v>5728.6465699999999</v>
      </c>
      <c r="E27" s="245">
        <v>8269.2375709999997</v>
      </c>
      <c r="F27" s="245">
        <v>15.732250000000002</v>
      </c>
      <c r="G27" s="245">
        <v>2623.6263839999997</v>
      </c>
      <c r="H27" s="245">
        <v>3966.9432940000002</v>
      </c>
    </row>
    <row r="28" spans="2:8" s="27" customFormat="1" ht="18" customHeight="1" x14ac:dyDescent="0.25">
      <c r="B28" s="619" t="s">
        <v>0</v>
      </c>
      <c r="C28" s="612">
        <v>17.335836999999998</v>
      </c>
      <c r="D28" s="612">
        <v>454.28084000000001</v>
      </c>
      <c r="E28" s="612">
        <v>468.88777599999997</v>
      </c>
      <c r="F28" s="612">
        <v>1.5175999999999998</v>
      </c>
      <c r="G28" s="922">
        <v>0.76</v>
      </c>
      <c r="H28" s="612">
        <v>321.683043</v>
      </c>
    </row>
    <row r="29" spans="2:8" s="27" customFormat="1" ht="18" customHeight="1" x14ac:dyDescent="0.25">
      <c r="B29" s="101" t="s">
        <v>1</v>
      </c>
      <c r="C29" s="245">
        <v>124.182987</v>
      </c>
      <c r="D29" s="245">
        <v>593.71618000000001</v>
      </c>
      <c r="E29" s="245">
        <v>423.511122</v>
      </c>
      <c r="F29" s="245">
        <v>1.28</v>
      </c>
      <c r="G29" s="189">
        <v>270.74428</v>
      </c>
      <c r="H29" s="245">
        <v>362.37224299999997</v>
      </c>
    </row>
    <row r="30" spans="2:8" s="27" customFormat="1" ht="18" customHeight="1" x14ac:dyDescent="0.25">
      <c r="B30" s="619" t="s">
        <v>2</v>
      </c>
      <c r="C30" s="612">
        <v>221.49596</v>
      </c>
      <c r="D30" s="612">
        <v>541.98099999999999</v>
      </c>
      <c r="E30" s="612">
        <v>732.54094500000008</v>
      </c>
      <c r="F30" s="612">
        <v>7.0546000000000006</v>
      </c>
      <c r="G30" s="922">
        <v>246.89428000000001</v>
      </c>
      <c r="H30" s="612">
        <v>311.71664700000008</v>
      </c>
    </row>
    <row r="31" spans="2:8" s="27" customFormat="1" ht="18" customHeight="1" x14ac:dyDescent="0.25">
      <c r="B31" s="101" t="s">
        <v>3</v>
      </c>
      <c r="C31" s="245">
        <v>166.87685500000001</v>
      </c>
      <c r="D31" s="245">
        <v>423.09176199999996</v>
      </c>
      <c r="E31" s="245">
        <v>946.56800399999997</v>
      </c>
      <c r="F31" s="245">
        <v>0.20699999999999999</v>
      </c>
      <c r="G31" s="189">
        <v>187.4956</v>
      </c>
      <c r="H31" s="245">
        <v>284.93686600000001</v>
      </c>
    </row>
    <row r="32" spans="2:8" s="27" customFormat="1" ht="18" customHeight="1" x14ac:dyDescent="0.25">
      <c r="B32" s="619" t="s">
        <v>4</v>
      </c>
      <c r="C32" s="612">
        <v>301.49387000000002</v>
      </c>
      <c r="D32" s="612">
        <v>583.51320799999996</v>
      </c>
      <c r="E32" s="612">
        <v>708.68702000000008</v>
      </c>
      <c r="F32" s="956">
        <v>0</v>
      </c>
      <c r="G32" s="922">
        <v>187.4956</v>
      </c>
      <c r="H32" s="612">
        <v>288.93487999999996</v>
      </c>
    </row>
    <row r="33" spans="2:8" s="27" customFormat="1" ht="18" customHeight="1" x14ac:dyDescent="0.25">
      <c r="B33" s="101" t="s">
        <v>5</v>
      </c>
      <c r="C33" s="245">
        <v>223.61729800000001</v>
      </c>
      <c r="D33" s="245">
        <v>428.60883200000001</v>
      </c>
      <c r="E33" s="245">
        <v>764.85393599999998</v>
      </c>
      <c r="F33" s="957">
        <v>0</v>
      </c>
      <c r="G33" s="189">
        <v>55.699124000000005</v>
      </c>
      <c r="H33" s="245">
        <v>259.87372599999998</v>
      </c>
    </row>
    <row r="34" spans="2:8" s="27" customFormat="1" ht="18" customHeight="1" x14ac:dyDescent="0.25">
      <c r="B34" s="619" t="s">
        <v>60</v>
      </c>
      <c r="C34" s="612">
        <v>88.673573999999988</v>
      </c>
      <c r="D34" s="612">
        <v>444.76849800000002</v>
      </c>
      <c r="E34" s="612">
        <v>656.99038199999995</v>
      </c>
      <c r="F34" s="612">
        <v>1.9998</v>
      </c>
      <c r="G34" s="922">
        <v>19.512499999999999</v>
      </c>
      <c r="H34" s="612">
        <v>369.45222000000001</v>
      </c>
    </row>
    <row r="35" spans="2:8" s="27" customFormat="1" ht="18" customHeight="1" x14ac:dyDescent="0.25">
      <c r="B35" s="101" t="s">
        <v>61</v>
      </c>
      <c r="C35" s="245">
        <v>73.305024000000003</v>
      </c>
      <c r="D35" s="245">
        <v>603.64081999999996</v>
      </c>
      <c r="E35" s="245">
        <v>709.35983199999987</v>
      </c>
      <c r="F35" s="245">
        <v>0.106</v>
      </c>
      <c r="G35" s="189">
        <v>376.34515999999996</v>
      </c>
      <c r="H35" s="245">
        <v>324.51052500000003</v>
      </c>
    </row>
    <row r="36" spans="2:8" s="27" customFormat="1" ht="18" customHeight="1" x14ac:dyDescent="0.25">
      <c r="B36" s="619" t="s">
        <v>62</v>
      </c>
      <c r="C36" s="612">
        <v>198.78394500000002</v>
      </c>
      <c r="D36" s="612">
        <v>380.03362199999998</v>
      </c>
      <c r="E36" s="612">
        <v>687.10406599999999</v>
      </c>
      <c r="F36" s="612">
        <v>0.47</v>
      </c>
      <c r="G36" s="922">
        <v>304.94867999999997</v>
      </c>
      <c r="H36" s="612">
        <v>499.00281299999995</v>
      </c>
    </row>
    <row r="37" spans="2:8" s="27" customFormat="1" ht="18" customHeight="1" x14ac:dyDescent="0.25">
      <c r="B37" s="101" t="s">
        <v>63</v>
      </c>
      <c r="C37" s="245">
        <v>248.73799499999998</v>
      </c>
      <c r="D37" s="245">
        <v>446.86159800000001</v>
      </c>
      <c r="E37" s="245">
        <v>924.1771</v>
      </c>
      <c r="F37" s="245">
        <v>2.6139999999999999</v>
      </c>
      <c r="G37" s="189">
        <v>407.1454</v>
      </c>
      <c r="H37" s="245">
        <v>359.98112800000001</v>
      </c>
    </row>
    <row r="38" spans="2:8" s="27" customFormat="1" ht="18" customHeight="1" x14ac:dyDescent="0.25">
      <c r="B38" s="619" t="s">
        <v>64</v>
      </c>
      <c r="C38" s="612">
        <v>295.28902699999998</v>
      </c>
      <c r="D38" s="612">
        <v>327.78</v>
      </c>
      <c r="E38" s="612">
        <v>718.06239199999993</v>
      </c>
      <c r="F38" s="612">
        <v>0.48299999999999998</v>
      </c>
      <c r="G38" s="922">
        <v>263.58752000000004</v>
      </c>
      <c r="H38" s="612">
        <v>217.57590299999998</v>
      </c>
    </row>
    <row r="39" spans="2:8" s="27" customFormat="1" ht="18" customHeight="1" x14ac:dyDescent="0.25">
      <c r="B39" s="101" t="s">
        <v>65</v>
      </c>
      <c r="C39" s="245">
        <v>208.53523300000001</v>
      </c>
      <c r="D39" s="245">
        <v>500.37021000000004</v>
      </c>
      <c r="E39" s="245">
        <v>528.49499600000001</v>
      </c>
      <c r="F39" s="245">
        <v>2.5000000000000001E-4</v>
      </c>
      <c r="G39" s="189">
        <v>302.99824000000001</v>
      </c>
      <c r="H39" s="245">
        <v>366.90330000000006</v>
      </c>
    </row>
    <row r="40" spans="2:8" s="27" customFormat="1" ht="18" customHeight="1" x14ac:dyDescent="0.25">
      <c r="B40" s="619">
        <v>2011</v>
      </c>
      <c r="C40" s="922">
        <v>1717.8377430000003</v>
      </c>
      <c r="D40" s="922">
        <v>5720.096590000001</v>
      </c>
      <c r="E40" s="922">
        <v>4765.5037599999996</v>
      </c>
      <c r="F40" s="956">
        <v>49.936876000000005</v>
      </c>
      <c r="G40" s="922">
        <v>1055.6294100000002</v>
      </c>
      <c r="H40" s="922">
        <v>4127.0469039999998</v>
      </c>
    </row>
    <row r="41" spans="2:8" s="27" customFormat="1" ht="18" customHeight="1" x14ac:dyDescent="0.25">
      <c r="B41" s="101">
        <v>2010</v>
      </c>
      <c r="C41" s="189">
        <v>3483.2343430000005</v>
      </c>
      <c r="D41" s="189">
        <v>4628.4322899999997</v>
      </c>
      <c r="E41" s="189">
        <v>3417.7274740000003</v>
      </c>
      <c r="F41" s="957">
        <v>7.0228400000000004</v>
      </c>
      <c r="G41" s="189">
        <v>1510.1669999999999</v>
      </c>
      <c r="H41" s="189">
        <v>6152.1707390000001</v>
      </c>
    </row>
    <row r="42" spans="2:8" s="27" customFormat="1" ht="18" customHeight="1" x14ac:dyDescent="0.25">
      <c r="B42" s="619">
        <v>2009</v>
      </c>
      <c r="C42" s="922">
        <v>2400.9432350000002</v>
      </c>
      <c r="D42" s="922">
        <v>3843.8293060000005</v>
      </c>
      <c r="E42" s="922">
        <v>3185.0323910000006</v>
      </c>
      <c r="F42" s="956">
        <v>13.825304999999998</v>
      </c>
      <c r="G42" s="922">
        <v>1218.6335239999999</v>
      </c>
      <c r="H42" s="922">
        <v>4221.4683009999999</v>
      </c>
    </row>
    <row r="43" spans="2:8" s="27" customFormat="1" ht="18" customHeight="1" x14ac:dyDescent="0.25">
      <c r="B43" s="101">
        <v>2008</v>
      </c>
      <c r="C43" s="189">
        <v>4074.74791</v>
      </c>
      <c r="D43" s="189">
        <v>2774.9298650000001</v>
      </c>
      <c r="E43" s="189">
        <v>2953.2719390000007</v>
      </c>
      <c r="F43" s="957">
        <v>6.7149899999999993</v>
      </c>
      <c r="G43" s="189">
        <v>106.400068</v>
      </c>
      <c r="H43" s="189">
        <v>4563.3376710000002</v>
      </c>
    </row>
    <row r="44" spans="2:8" s="27" customFormat="1" ht="5.25" customHeight="1" thickBot="1" x14ac:dyDescent="0.3">
      <c r="B44" s="497"/>
      <c r="C44" s="496"/>
      <c r="D44" s="496"/>
      <c r="E44" s="498"/>
      <c r="F44" s="499"/>
      <c r="G44" s="500"/>
      <c r="H44" s="496"/>
    </row>
    <row r="45" spans="2:8" ht="23.25" customHeight="1" x14ac:dyDescent="0.25">
      <c r="B45" s="179" t="s">
        <v>586</v>
      </c>
      <c r="C45" s="21"/>
      <c r="D45" s="21"/>
      <c r="E45" s="21"/>
      <c r="F45" s="21"/>
      <c r="G45" s="21"/>
      <c r="H45" s="21"/>
    </row>
    <row r="46" spans="2:8" ht="15.75" customHeight="1" x14ac:dyDescent="0.25">
      <c r="B46" s="1033" t="s">
        <v>294</v>
      </c>
      <c r="C46" s="1033"/>
      <c r="D46" s="1033"/>
      <c r="E46" s="1033"/>
      <c r="F46" s="1033"/>
      <c r="G46" s="1033"/>
      <c r="H46" s="1033"/>
    </row>
    <row r="47" spans="2:8" x14ac:dyDescent="0.25">
      <c r="B47" s="1033" t="s">
        <v>434</v>
      </c>
      <c r="C47" s="1033"/>
      <c r="D47" s="1033"/>
      <c r="E47" s="1033"/>
      <c r="F47" s="1033"/>
      <c r="G47" s="1033"/>
      <c r="H47" s="1033"/>
    </row>
    <row r="48" spans="2:8" x14ac:dyDescent="0.25">
      <c r="B48" s="1033" t="s">
        <v>492</v>
      </c>
      <c r="C48" s="1033"/>
      <c r="D48" s="1033"/>
      <c r="E48" s="1033"/>
      <c r="F48" s="1033"/>
      <c r="G48" s="1033"/>
      <c r="H48" s="1033"/>
    </row>
    <row r="49" spans="2:8" ht="16.5" customHeight="1" x14ac:dyDescent="0.25">
      <c r="B49" s="180" t="s">
        <v>493</v>
      </c>
      <c r="C49" s="21"/>
      <c r="D49" s="21"/>
      <c r="E49" s="21"/>
      <c r="F49" s="21"/>
      <c r="G49" s="21"/>
      <c r="H49" s="21"/>
    </row>
    <row r="50" spans="2:8" ht="15" customHeight="1" x14ac:dyDescent="0.25">
      <c r="B50" s="180" t="s">
        <v>531</v>
      </c>
      <c r="C50" s="21"/>
      <c r="D50" s="21"/>
      <c r="E50" s="21"/>
      <c r="F50" s="21"/>
      <c r="G50" s="21"/>
      <c r="H50" s="21"/>
    </row>
    <row r="51" spans="2:8" ht="15.75" customHeight="1" x14ac:dyDescent="0.25">
      <c r="B51" s="180" t="s">
        <v>494</v>
      </c>
      <c r="C51" s="21"/>
      <c r="D51" s="21"/>
      <c r="E51" s="21"/>
      <c r="F51" s="21"/>
      <c r="G51" s="21"/>
      <c r="H51" s="21"/>
    </row>
    <row r="52" spans="2:8" ht="15.75" customHeight="1" x14ac:dyDescent="0.25">
      <c r="B52" s="180" t="s">
        <v>495</v>
      </c>
      <c r="C52" s="21"/>
      <c r="D52" s="21"/>
      <c r="E52" s="21"/>
      <c r="F52" s="21"/>
      <c r="G52" s="21"/>
      <c r="H52" s="21"/>
    </row>
    <row r="53" spans="2:8" ht="14.25" customHeight="1" x14ac:dyDescent="0.25">
      <c r="B53" s="180" t="s">
        <v>532</v>
      </c>
      <c r="C53" s="21"/>
      <c r="D53" s="21"/>
      <c r="E53" s="21"/>
      <c r="F53" s="21"/>
      <c r="G53" s="21"/>
      <c r="H53" s="21"/>
    </row>
    <row r="54" spans="2:8" x14ac:dyDescent="0.25">
      <c r="B54" s="182" t="s">
        <v>476</v>
      </c>
      <c r="C54" s="21"/>
      <c r="D54" s="21"/>
      <c r="E54" s="21"/>
      <c r="F54" s="21"/>
      <c r="G54" s="21"/>
      <c r="H54" s="21"/>
    </row>
    <row r="55" spans="2:8" x14ac:dyDescent="0.25">
      <c r="C55" s="21"/>
      <c r="D55" s="21"/>
      <c r="E55" s="21"/>
      <c r="F55" s="21"/>
      <c r="G55" s="21"/>
      <c r="H55" s="21"/>
    </row>
    <row r="56" spans="2:8" x14ac:dyDescent="0.25">
      <c r="B56" s="21"/>
      <c r="C56" s="21"/>
      <c r="D56" s="21"/>
      <c r="E56" s="21"/>
      <c r="F56" s="21"/>
      <c r="G56" s="21"/>
      <c r="H56" s="21"/>
    </row>
    <row r="57" spans="2:8" x14ac:dyDescent="0.25">
      <c r="C57" s="21"/>
      <c r="D57" s="21"/>
      <c r="E57" s="21"/>
      <c r="F57" s="21"/>
      <c r="G57" s="21"/>
      <c r="H57" s="21"/>
    </row>
    <row r="58" spans="2:8" x14ac:dyDescent="0.25">
      <c r="B58" s="21"/>
      <c r="C58" s="21"/>
      <c r="D58" s="21"/>
      <c r="E58" s="21"/>
      <c r="F58" s="21"/>
      <c r="G58" s="21"/>
      <c r="H58" s="21"/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48:H48"/>
    <mergeCell ref="D7:H7"/>
    <mergeCell ref="B6:B7"/>
    <mergeCell ref="B5:H5"/>
    <mergeCell ref="B46:H46"/>
    <mergeCell ref="B47:H47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0000"/>
  </sheetPr>
  <dimension ref="A1:J57"/>
  <sheetViews>
    <sheetView showGridLines="0" view="pageBreakPreview" zoomScale="110" zoomScaleNormal="100" zoomScaleSheetLayoutView="110" workbookViewId="0">
      <pane xSplit="2" ySplit="7" topLeftCell="C8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1" spans="1:10" ht="6" customHeight="1" x14ac:dyDescent="0.25"/>
    <row r="2" spans="1:10" ht="15.6" x14ac:dyDescent="0.3">
      <c r="B2" s="167" t="s">
        <v>383</v>
      </c>
      <c r="J2" s="98" t="s">
        <v>194</v>
      </c>
    </row>
    <row r="3" spans="1:10" ht="15.6" thickBot="1" x14ac:dyDescent="0.3">
      <c r="B3" s="775" t="s">
        <v>268</v>
      </c>
    </row>
    <row r="4" spans="1:10" ht="8.1" customHeight="1" thickBot="1" x14ac:dyDescent="0.3">
      <c r="B4" s="508"/>
      <c r="C4" s="509"/>
      <c r="D4" s="509"/>
      <c r="E4" s="509"/>
      <c r="F4" s="509"/>
      <c r="G4" s="509"/>
      <c r="H4" s="510"/>
    </row>
    <row r="5" spans="1:10" s="27" customFormat="1" ht="18" customHeight="1" thickBot="1" x14ac:dyDescent="0.3">
      <c r="A5" s="504"/>
      <c r="B5" s="1044" t="s">
        <v>123</v>
      </c>
      <c r="C5" s="1041" t="s">
        <v>136</v>
      </c>
      <c r="D5" s="1042"/>
      <c r="E5" s="1042"/>
      <c r="F5" s="1042"/>
      <c r="G5" s="1042"/>
      <c r="H5" s="1043"/>
    </row>
    <row r="6" spans="1:10" s="27" customFormat="1" ht="39.9" customHeight="1" thickBot="1" x14ac:dyDescent="0.3">
      <c r="A6" s="504"/>
      <c r="B6" s="1045"/>
      <c r="C6" s="502" t="s">
        <v>276</v>
      </c>
      <c r="D6" s="408" t="s">
        <v>279</v>
      </c>
      <c r="E6" s="408" t="s">
        <v>278</v>
      </c>
      <c r="F6" s="408" t="s">
        <v>191</v>
      </c>
      <c r="G6" s="408" t="s">
        <v>534</v>
      </c>
      <c r="H6" s="502" t="s">
        <v>535</v>
      </c>
    </row>
    <row r="7" spans="1:10" s="27" customFormat="1" ht="1.5" customHeight="1" thickBot="1" x14ac:dyDescent="0.3">
      <c r="B7" s="382"/>
      <c r="C7" s="382"/>
      <c r="D7" s="382"/>
      <c r="E7" s="382"/>
      <c r="F7" s="382"/>
      <c r="G7" s="382"/>
      <c r="H7" s="382"/>
    </row>
    <row r="8" spans="1:10" s="27" customFormat="1" ht="3.75" customHeight="1" x14ac:dyDescent="0.25">
      <c r="B8" s="177"/>
      <c r="C8" s="176"/>
      <c r="D8" s="189"/>
      <c r="E8" s="189"/>
      <c r="F8" s="176"/>
      <c r="G8" s="643"/>
      <c r="H8" s="643"/>
    </row>
    <row r="9" spans="1:10" s="27" customFormat="1" ht="18" customHeight="1" x14ac:dyDescent="0.25">
      <c r="B9" s="318" t="s">
        <v>558</v>
      </c>
      <c r="C9" s="638">
        <f>SUM(C10:C12)</f>
        <v>1231.1265100000001</v>
      </c>
      <c r="D9" s="638">
        <f>SUM(D10:D12)</f>
        <v>1772.8330899999996</v>
      </c>
      <c r="E9" s="638">
        <f t="shared" ref="E9:H9" si="0">SUM(E10:E12)</f>
        <v>4776.6723099999999</v>
      </c>
      <c r="F9" s="638">
        <f t="shared" si="0"/>
        <v>189.08414999999999</v>
      </c>
      <c r="G9" s="638">
        <f t="shared" si="0"/>
        <v>6078.0479799999994</v>
      </c>
      <c r="H9" s="638">
        <f t="shared" si="0"/>
        <v>4574.3156799999997</v>
      </c>
    </row>
    <row r="10" spans="1:10" s="27" customFormat="1" ht="18" customHeight="1" x14ac:dyDescent="0.25">
      <c r="B10" s="152" t="s">
        <v>0</v>
      </c>
      <c r="C10" s="191">
        <v>357.95736999999997</v>
      </c>
      <c r="D10" s="191">
        <v>533.64355</v>
      </c>
      <c r="E10" s="191">
        <v>1417.3040000000001</v>
      </c>
      <c r="F10" s="191">
        <v>2.6272500000000001</v>
      </c>
      <c r="G10" s="931">
        <v>473.57840000000004</v>
      </c>
      <c r="H10" s="191">
        <v>1565.6372300000003</v>
      </c>
    </row>
    <row r="11" spans="1:10" s="27" customFormat="1" ht="18" customHeight="1" x14ac:dyDescent="0.25">
      <c r="B11" s="318" t="s">
        <v>1</v>
      </c>
      <c r="C11" s="638">
        <v>393.47232000000002</v>
      </c>
      <c r="D11" s="638">
        <v>670.33058999999992</v>
      </c>
      <c r="E11" s="638">
        <v>1458.4299799999999</v>
      </c>
      <c r="F11" s="638">
        <v>2.1396199999999999</v>
      </c>
      <c r="G11" s="922">
        <v>2319.0079999999998</v>
      </c>
      <c r="H11" s="638">
        <v>1410.6070600000003</v>
      </c>
    </row>
    <row r="12" spans="1:10" s="27" customFormat="1" ht="18" customHeight="1" x14ac:dyDescent="0.25">
      <c r="B12" s="152" t="s">
        <v>2</v>
      </c>
      <c r="C12" s="191">
        <v>479.69682</v>
      </c>
      <c r="D12" s="191">
        <v>568.85894999999994</v>
      </c>
      <c r="E12" s="191">
        <v>1900.93833</v>
      </c>
      <c r="F12" s="191">
        <v>184.31727999999998</v>
      </c>
      <c r="G12" s="931">
        <v>3285.4615800000001</v>
      </c>
      <c r="H12" s="191">
        <v>1598.0713899999996</v>
      </c>
    </row>
    <row r="13" spans="1:10" s="27" customFormat="1" ht="18" customHeight="1" x14ac:dyDescent="0.25">
      <c r="B13" s="318">
        <v>2013</v>
      </c>
      <c r="C13" s="327">
        <v>6406.7012699999996</v>
      </c>
      <c r="D13" s="327">
        <v>6269.0778500000006</v>
      </c>
      <c r="E13" s="327">
        <v>18264.898269999998</v>
      </c>
      <c r="F13" s="327">
        <v>701.64484000000004</v>
      </c>
      <c r="G13" s="327">
        <v>26674.444479999998</v>
      </c>
      <c r="H13" s="327">
        <v>21642.721599999997</v>
      </c>
    </row>
    <row r="14" spans="1:10" s="27" customFormat="1" ht="18" customHeight="1" x14ac:dyDescent="0.25">
      <c r="B14" s="152" t="s">
        <v>0</v>
      </c>
      <c r="C14" s="613">
        <v>396.41872999999998</v>
      </c>
      <c r="D14" s="613">
        <v>399.63708000000003</v>
      </c>
      <c r="E14" s="613">
        <v>1192.97993</v>
      </c>
      <c r="F14" s="932">
        <v>0</v>
      </c>
      <c r="G14" s="189">
        <v>1368.8097499999999</v>
      </c>
      <c r="H14" s="613">
        <v>1722.6959099999997</v>
      </c>
    </row>
    <row r="15" spans="1:10" s="27" customFormat="1" ht="18" customHeight="1" x14ac:dyDescent="0.25">
      <c r="B15" s="318" t="s">
        <v>1</v>
      </c>
      <c r="C15" s="327">
        <v>459.86847999999998</v>
      </c>
      <c r="D15" s="327">
        <v>483.12458000000004</v>
      </c>
      <c r="E15" s="327">
        <v>1206.3048200000001</v>
      </c>
      <c r="F15" s="933">
        <v>3.46401</v>
      </c>
      <c r="G15" s="326">
        <v>1489.8515800000002</v>
      </c>
      <c r="H15" s="327">
        <v>1539.6934800000001</v>
      </c>
    </row>
    <row r="16" spans="1:10" s="27" customFormat="1" ht="18" customHeight="1" x14ac:dyDescent="0.25">
      <c r="B16" s="152" t="s">
        <v>2</v>
      </c>
      <c r="C16" s="613">
        <v>497.17039</v>
      </c>
      <c r="D16" s="613">
        <v>643.09728000000007</v>
      </c>
      <c r="E16" s="613">
        <v>1429.81441</v>
      </c>
      <c r="F16" s="613">
        <v>160.27086</v>
      </c>
      <c r="G16" s="189">
        <v>1314.20616</v>
      </c>
      <c r="H16" s="613">
        <v>1406.4343399999998</v>
      </c>
    </row>
    <row r="17" spans="2:8" s="27" customFormat="1" ht="18" customHeight="1" x14ac:dyDescent="0.25">
      <c r="B17" s="318" t="s">
        <v>3</v>
      </c>
      <c r="C17" s="327">
        <v>397.73603000000003</v>
      </c>
      <c r="D17" s="327">
        <v>398.67333000000002</v>
      </c>
      <c r="E17" s="327">
        <v>1620.03565</v>
      </c>
      <c r="F17" s="327">
        <v>12.07249</v>
      </c>
      <c r="G17" s="326">
        <v>1458.76605</v>
      </c>
      <c r="H17" s="327">
        <v>943.67591000000004</v>
      </c>
    </row>
    <row r="18" spans="2:8" s="27" customFormat="1" ht="18" customHeight="1" x14ac:dyDescent="0.25">
      <c r="B18" s="101" t="s">
        <v>4</v>
      </c>
      <c r="C18" s="613">
        <v>815.67422999999997</v>
      </c>
      <c r="D18" s="613">
        <v>652.9034200000001</v>
      </c>
      <c r="E18" s="613">
        <v>1851.7771200000002</v>
      </c>
      <c r="F18" s="613">
        <v>78.691469999999995</v>
      </c>
      <c r="G18" s="189">
        <v>1875.1241599999998</v>
      </c>
      <c r="H18" s="613">
        <v>1476.8780199999999</v>
      </c>
    </row>
    <row r="19" spans="2:8" s="27" customFormat="1" ht="18" customHeight="1" x14ac:dyDescent="0.25">
      <c r="B19" s="318" t="s">
        <v>5</v>
      </c>
      <c r="C19" s="327">
        <v>509.57438000000002</v>
      </c>
      <c r="D19" s="327">
        <v>527.23123999999996</v>
      </c>
      <c r="E19" s="327">
        <v>1596.9521799999998</v>
      </c>
      <c r="F19" s="327">
        <v>2.7981800000000003</v>
      </c>
      <c r="G19" s="326">
        <v>1402.7666400000001</v>
      </c>
      <c r="H19" s="327">
        <v>1231.23074</v>
      </c>
    </row>
    <row r="20" spans="2:8" s="27" customFormat="1" ht="18" customHeight="1" x14ac:dyDescent="0.25">
      <c r="B20" s="101" t="s">
        <v>60</v>
      </c>
      <c r="C20" s="191">
        <v>616.21938999999998</v>
      </c>
      <c r="D20" s="191">
        <v>488.1798</v>
      </c>
      <c r="E20" s="191">
        <v>1163.0785500000002</v>
      </c>
      <c r="F20" s="191">
        <v>83.683530000000005</v>
      </c>
      <c r="G20" s="931">
        <v>2364.11168</v>
      </c>
      <c r="H20" s="191">
        <v>1528.60789</v>
      </c>
    </row>
    <row r="21" spans="2:8" s="27" customFormat="1" ht="18" customHeight="1" x14ac:dyDescent="0.25">
      <c r="B21" s="318" t="s">
        <v>61</v>
      </c>
      <c r="C21" s="327">
        <v>466.98381000000001</v>
      </c>
      <c r="D21" s="327">
        <v>622.26456000000007</v>
      </c>
      <c r="E21" s="327">
        <v>1650.5599</v>
      </c>
      <c r="F21" s="327">
        <v>0</v>
      </c>
      <c r="G21" s="326">
        <v>5315.8402999999998</v>
      </c>
      <c r="H21" s="327">
        <v>1545.29889</v>
      </c>
    </row>
    <row r="22" spans="2:8" s="27" customFormat="1" ht="18" customHeight="1" x14ac:dyDescent="0.25">
      <c r="B22" s="152" t="s">
        <v>62</v>
      </c>
      <c r="C22" s="191">
        <v>269.90469999999999</v>
      </c>
      <c r="D22" s="191">
        <v>540.35573999999997</v>
      </c>
      <c r="E22" s="191">
        <v>1725.8762299999999</v>
      </c>
      <c r="F22" s="191">
        <v>0</v>
      </c>
      <c r="G22" s="931">
        <v>4301.3679599999996</v>
      </c>
      <c r="H22" s="191">
        <v>2654.68406</v>
      </c>
    </row>
    <row r="23" spans="2:8" s="27" customFormat="1" ht="18" customHeight="1" x14ac:dyDescent="0.25">
      <c r="B23" s="318" t="s">
        <v>63</v>
      </c>
      <c r="C23" s="327">
        <v>1741.18307</v>
      </c>
      <c r="D23" s="327">
        <v>598.68777</v>
      </c>
      <c r="E23" s="327">
        <v>1506.36463</v>
      </c>
      <c r="F23" s="327">
        <v>245.38202000000001</v>
      </c>
      <c r="G23" s="326">
        <v>4628.3625999999995</v>
      </c>
      <c r="H23" s="327">
        <v>1468.40032</v>
      </c>
    </row>
    <row r="24" spans="2:8" s="27" customFormat="1" ht="18" customHeight="1" x14ac:dyDescent="0.25">
      <c r="B24" s="152" t="s">
        <v>64</v>
      </c>
      <c r="C24" s="191">
        <v>197.86748</v>
      </c>
      <c r="D24" s="191">
        <v>473.30276000000003</v>
      </c>
      <c r="E24" s="191">
        <v>1796.3522200000002</v>
      </c>
      <c r="F24" s="191">
        <v>108.81932</v>
      </c>
      <c r="G24" s="931">
        <v>989.63760000000002</v>
      </c>
      <c r="H24" s="191">
        <v>4237.5576099999998</v>
      </c>
    </row>
    <row r="25" spans="2:8" s="27" customFormat="1" ht="18" customHeight="1" x14ac:dyDescent="0.25">
      <c r="B25" s="318" t="s">
        <v>65</v>
      </c>
      <c r="C25" s="327">
        <v>38.100580000000001</v>
      </c>
      <c r="D25" s="327">
        <v>441.62028999999995</v>
      </c>
      <c r="E25" s="327">
        <v>1524.8026299999999</v>
      </c>
      <c r="F25" s="327">
        <v>6.4629599999999998</v>
      </c>
      <c r="G25" s="326">
        <v>165.6</v>
      </c>
      <c r="H25" s="327">
        <v>1887.5644300000001</v>
      </c>
    </row>
    <row r="26" spans="2:8" s="27" customFormat="1" ht="18" customHeight="1" x14ac:dyDescent="0.25">
      <c r="B26" s="101">
        <v>2012</v>
      </c>
      <c r="C26" s="613">
        <v>4085.7939500000002</v>
      </c>
      <c r="D26" s="613">
        <v>5202.3238900000006</v>
      </c>
      <c r="E26" s="613">
        <v>15627.52017</v>
      </c>
      <c r="F26" s="934">
        <v>42.34695</v>
      </c>
      <c r="G26" s="613">
        <v>12519.09318</v>
      </c>
      <c r="H26" s="613">
        <v>15518.75878</v>
      </c>
    </row>
    <row r="27" spans="2:8" s="27" customFormat="1" ht="18" customHeight="1" x14ac:dyDescent="0.25">
      <c r="B27" s="318" t="s">
        <v>0</v>
      </c>
      <c r="C27" s="327">
        <v>35.360419999999998</v>
      </c>
      <c r="D27" s="327">
        <v>410.08199000000002</v>
      </c>
      <c r="E27" s="327">
        <v>727.95760999999993</v>
      </c>
      <c r="F27" s="933">
        <v>4.8427600000000002</v>
      </c>
      <c r="G27" s="326">
        <v>3.3439999999999999</v>
      </c>
      <c r="H27" s="327">
        <v>1354.7969899999998</v>
      </c>
    </row>
    <row r="28" spans="2:8" s="27" customFormat="1" ht="18" customHeight="1" x14ac:dyDescent="0.25">
      <c r="B28" s="101" t="s">
        <v>1</v>
      </c>
      <c r="C28" s="613">
        <v>216.73498999999998</v>
      </c>
      <c r="D28" s="613">
        <v>557.19568000000004</v>
      </c>
      <c r="E28" s="613">
        <v>799.78719999999998</v>
      </c>
      <c r="F28" s="934">
        <v>2.7856000000000001</v>
      </c>
      <c r="G28" s="189">
        <v>1458.76395</v>
      </c>
      <c r="H28" s="613">
        <v>1636.6478699999996</v>
      </c>
    </row>
    <row r="29" spans="2:8" s="27" customFormat="1" ht="18" customHeight="1" x14ac:dyDescent="0.25">
      <c r="B29" s="318" t="s">
        <v>2</v>
      </c>
      <c r="C29" s="327">
        <v>425.14148999999998</v>
      </c>
      <c r="D29" s="327">
        <v>489.93059000000005</v>
      </c>
      <c r="E29" s="327">
        <v>1332.28421</v>
      </c>
      <c r="F29" s="933">
        <v>17.19143</v>
      </c>
      <c r="G29" s="326">
        <v>1358.4891</v>
      </c>
      <c r="H29" s="327">
        <v>1214.4933799999999</v>
      </c>
    </row>
    <row r="30" spans="2:8" s="27" customFormat="1" ht="18" customHeight="1" x14ac:dyDescent="0.25">
      <c r="B30" s="101" t="s">
        <v>3</v>
      </c>
      <c r="C30" s="613">
        <v>312.07135</v>
      </c>
      <c r="D30" s="613">
        <v>398.79033000000004</v>
      </c>
      <c r="E30" s="613">
        <v>2515.82197</v>
      </c>
      <c r="F30" s="934">
        <v>0.51390000000000002</v>
      </c>
      <c r="G30" s="189">
        <v>1035.14102</v>
      </c>
      <c r="H30" s="613">
        <v>1151.5023799999999</v>
      </c>
    </row>
    <row r="31" spans="2:8" s="27" customFormat="1" ht="18" customHeight="1" x14ac:dyDescent="0.25">
      <c r="B31" s="318" t="s">
        <v>4</v>
      </c>
      <c r="C31" s="327">
        <v>541.30962999999997</v>
      </c>
      <c r="D31" s="327">
        <v>523.13957000000005</v>
      </c>
      <c r="E31" s="327">
        <v>1238.6770899999999</v>
      </c>
      <c r="F31" s="935">
        <v>0</v>
      </c>
      <c r="G31" s="326">
        <v>1036.2410300000001</v>
      </c>
      <c r="H31" s="327">
        <v>1250.0274400000001</v>
      </c>
    </row>
    <row r="32" spans="2:8" s="27" customFormat="1" ht="18" customHeight="1" x14ac:dyDescent="0.25">
      <c r="B32" s="101" t="s">
        <v>5</v>
      </c>
      <c r="C32" s="613">
        <v>420.21461999999997</v>
      </c>
      <c r="D32" s="613">
        <v>367.57827000000003</v>
      </c>
      <c r="E32" s="613">
        <v>1453.6992500000001</v>
      </c>
      <c r="F32" s="936">
        <v>0</v>
      </c>
      <c r="G32" s="189">
        <v>267.32162</v>
      </c>
      <c r="H32" s="613">
        <v>1069.8833199999999</v>
      </c>
    </row>
    <row r="33" spans="2:8" s="27" customFormat="1" ht="18" customHeight="1" x14ac:dyDescent="0.25">
      <c r="B33" s="318" t="s">
        <v>60</v>
      </c>
      <c r="C33" s="327">
        <v>164.13951999999998</v>
      </c>
      <c r="D33" s="327">
        <v>390.76060999999999</v>
      </c>
      <c r="E33" s="327">
        <v>1197.1554599999999</v>
      </c>
      <c r="F33" s="933">
        <v>4.3650000000000002</v>
      </c>
      <c r="G33" s="326">
        <v>75.10260000000001</v>
      </c>
      <c r="H33" s="327">
        <v>1591.86968</v>
      </c>
    </row>
    <row r="34" spans="2:8" s="27" customFormat="1" ht="18" customHeight="1" x14ac:dyDescent="0.25">
      <c r="B34" s="101" t="s">
        <v>61</v>
      </c>
      <c r="C34" s="613">
        <v>135.06104999999999</v>
      </c>
      <c r="D34" s="613">
        <v>553.35307</v>
      </c>
      <c r="E34" s="613">
        <v>1324.94533</v>
      </c>
      <c r="F34" s="934">
        <v>3.55599</v>
      </c>
      <c r="G34" s="189">
        <v>1737.5616499999999</v>
      </c>
      <c r="H34" s="613">
        <v>1327.9739399999999</v>
      </c>
    </row>
    <row r="35" spans="2:8" s="27" customFormat="1" ht="18" customHeight="1" x14ac:dyDescent="0.25">
      <c r="B35" s="318" t="s">
        <v>62</v>
      </c>
      <c r="C35" s="327">
        <v>382.85377</v>
      </c>
      <c r="D35" s="327">
        <v>310.48613</v>
      </c>
      <c r="E35" s="327">
        <v>1180.5921699999999</v>
      </c>
      <c r="F35" s="933">
        <v>1.2000000000000002</v>
      </c>
      <c r="G35" s="326">
        <v>1215.4473600000001</v>
      </c>
      <c r="H35" s="327">
        <v>1257.5030000000002</v>
      </c>
    </row>
    <row r="36" spans="2:8" s="27" customFormat="1" ht="18" customHeight="1" x14ac:dyDescent="0.25">
      <c r="B36" s="101" t="s">
        <v>63</v>
      </c>
      <c r="C36" s="613">
        <v>481.95852000000002</v>
      </c>
      <c r="D36" s="613">
        <v>399.01706000000001</v>
      </c>
      <c r="E36" s="613">
        <v>1511.19274</v>
      </c>
      <c r="F36" s="934">
        <v>6.7355900000000002</v>
      </c>
      <c r="G36" s="189">
        <v>1857.09446</v>
      </c>
      <c r="H36" s="613">
        <v>1283.0230900000001</v>
      </c>
    </row>
    <row r="37" spans="2:8" s="27" customFormat="1" ht="18" customHeight="1" x14ac:dyDescent="0.25">
      <c r="B37" s="318" t="s">
        <v>64</v>
      </c>
      <c r="C37" s="327">
        <v>562.58806000000004</v>
      </c>
      <c r="D37" s="327">
        <v>328.52533</v>
      </c>
      <c r="E37" s="327">
        <v>1422.8092000000001</v>
      </c>
      <c r="F37" s="933">
        <v>1.1546500000000002</v>
      </c>
      <c r="G37" s="326">
        <v>1221.4718899999998</v>
      </c>
      <c r="H37" s="327">
        <v>877.05798000000004</v>
      </c>
    </row>
    <row r="38" spans="2:8" s="27" customFormat="1" ht="18" customHeight="1" x14ac:dyDescent="0.25">
      <c r="B38" s="101" t="s">
        <v>65</v>
      </c>
      <c r="C38" s="613">
        <v>408.36053000000004</v>
      </c>
      <c r="D38" s="613">
        <v>473.46526</v>
      </c>
      <c r="E38" s="613">
        <v>922.59793999999999</v>
      </c>
      <c r="F38" s="934">
        <v>2.0299999999999997E-3</v>
      </c>
      <c r="G38" s="189">
        <v>1253.1144999999999</v>
      </c>
      <c r="H38" s="613">
        <v>1503.9797099999998</v>
      </c>
    </row>
    <row r="39" spans="2:8" s="27" customFormat="1" ht="18" customHeight="1" x14ac:dyDescent="0.25">
      <c r="B39" s="318">
        <v>2011</v>
      </c>
      <c r="C39" s="326">
        <v>3077.52981</v>
      </c>
      <c r="D39" s="326">
        <v>5680.6500399999986</v>
      </c>
      <c r="E39" s="326">
        <v>8240.8850000000002</v>
      </c>
      <c r="F39" s="935">
        <v>228.69793000000001</v>
      </c>
      <c r="G39" s="326">
        <v>6876.6802599999992</v>
      </c>
      <c r="H39" s="326">
        <v>18271.223509999996</v>
      </c>
    </row>
    <row r="40" spans="2:8" s="27" customFormat="1" ht="18" customHeight="1" x14ac:dyDescent="0.25">
      <c r="B40" s="101">
        <v>2010</v>
      </c>
      <c r="C40" s="189">
        <v>5377.26764</v>
      </c>
      <c r="D40" s="189">
        <v>4162.1231299999999</v>
      </c>
      <c r="E40" s="189">
        <v>5924.5769100000007</v>
      </c>
      <c r="F40" s="936">
        <v>29.339750000000002</v>
      </c>
      <c r="G40" s="189">
        <v>5957.5555299999996</v>
      </c>
      <c r="H40" s="189">
        <v>17615.453170000001</v>
      </c>
    </row>
    <row r="41" spans="2:8" s="27" customFormat="1" ht="18" customHeight="1" x14ac:dyDescent="0.25">
      <c r="B41" s="318">
        <v>2009</v>
      </c>
      <c r="C41" s="326">
        <v>3724.7484899999995</v>
      </c>
      <c r="D41" s="326">
        <v>3787.5406700000003</v>
      </c>
      <c r="E41" s="326">
        <v>5066.5158699999993</v>
      </c>
      <c r="F41" s="935">
        <v>25.594270000000002</v>
      </c>
      <c r="G41" s="326">
        <v>3903.7522199999994</v>
      </c>
      <c r="H41" s="326">
        <v>17525.113600000004</v>
      </c>
    </row>
    <row r="42" spans="2:8" s="27" customFormat="1" ht="18" customHeight="1" x14ac:dyDescent="0.25">
      <c r="B42" s="101">
        <v>2008</v>
      </c>
      <c r="C42" s="189">
        <v>4878.9048000000012</v>
      </c>
      <c r="D42" s="189">
        <v>2965.3191699999998</v>
      </c>
      <c r="E42" s="189">
        <v>5643.6761200000019</v>
      </c>
      <c r="F42" s="936">
        <v>23.471620000000005</v>
      </c>
      <c r="G42" s="189">
        <v>328.88132999999999</v>
      </c>
      <c r="H42" s="189">
        <v>19747.934719999997</v>
      </c>
    </row>
    <row r="43" spans="2:8" s="27" customFormat="1" ht="6" customHeight="1" thickBot="1" x14ac:dyDescent="0.3">
      <c r="B43" s="497"/>
      <c r="C43" s="505"/>
      <c r="D43" s="506"/>
      <c r="E43" s="506"/>
      <c r="F43" s="507"/>
      <c r="G43" s="500"/>
      <c r="H43" s="506"/>
    </row>
    <row r="44" spans="2:8" ht="22.5" customHeight="1" x14ac:dyDescent="0.25">
      <c r="B44" s="179" t="s">
        <v>586</v>
      </c>
      <c r="C44" s="21"/>
    </row>
    <row r="45" spans="2:8" x14ac:dyDescent="0.25">
      <c r="B45" s="1033" t="s">
        <v>294</v>
      </c>
      <c r="C45" s="1033"/>
      <c r="D45" s="1033"/>
      <c r="E45" s="1033"/>
      <c r="F45" s="1033"/>
      <c r="G45" s="1033"/>
      <c r="H45" s="1033"/>
    </row>
    <row r="46" spans="2:8" x14ac:dyDescent="0.25">
      <c r="B46" s="1033" t="s">
        <v>434</v>
      </c>
      <c r="C46" s="1033"/>
      <c r="D46" s="1033"/>
      <c r="E46" s="1033"/>
      <c r="F46" s="1033"/>
      <c r="G46" s="1033"/>
      <c r="H46" s="1033"/>
    </row>
    <row r="47" spans="2:8" x14ac:dyDescent="0.25">
      <c r="B47" s="1033" t="s">
        <v>492</v>
      </c>
      <c r="C47" s="1033"/>
      <c r="D47" s="1033"/>
      <c r="E47" s="1033"/>
      <c r="F47" s="1033"/>
      <c r="G47" s="1033"/>
      <c r="H47" s="1033"/>
    </row>
    <row r="48" spans="2:8" ht="13.8" x14ac:dyDescent="0.25">
      <c r="B48" s="180" t="s">
        <v>493</v>
      </c>
      <c r="C48" s="21"/>
      <c r="E48" s="73"/>
    </row>
    <row r="49" spans="2:6" ht="13.8" x14ac:dyDescent="0.25">
      <c r="B49" s="180" t="s">
        <v>531</v>
      </c>
      <c r="C49" s="21"/>
    </row>
    <row r="50" spans="2:6" ht="13.8" x14ac:dyDescent="0.25">
      <c r="B50" s="180" t="s">
        <v>494</v>
      </c>
      <c r="C50" s="21"/>
    </row>
    <row r="51" spans="2:6" ht="13.8" x14ac:dyDescent="0.25">
      <c r="B51" s="180" t="s">
        <v>495</v>
      </c>
      <c r="C51" s="21"/>
      <c r="F51" s="19"/>
    </row>
    <row r="52" spans="2:6" ht="13.8" x14ac:dyDescent="0.25">
      <c r="B52" s="180" t="s">
        <v>532</v>
      </c>
      <c r="C52" s="21"/>
    </row>
    <row r="53" spans="2:6" ht="13.5" customHeight="1" x14ac:dyDescent="0.25">
      <c r="B53" s="182" t="s">
        <v>476</v>
      </c>
      <c r="C53" s="21"/>
    </row>
    <row r="54" spans="2:6" x14ac:dyDescent="0.25">
      <c r="B54" s="21"/>
      <c r="C54" s="21"/>
    </row>
    <row r="55" spans="2:6" x14ac:dyDescent="0.25">
      <c r="B55" s="21"/>
      <c r="C55" s="21"/>
    </row>
    <row r="57" spans="2:6" x14ac:dyDescent="0.25">
      <c r="B57" s="21"/>
    </row>
  </sheetData>
  <sortState ref="B48:H51">
    <sortCondition descending="1" ref="B48:B51"/>
  </sortState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5:H45"/>
    <mergeCell ref="B46:H46"/>
    <mergeCell ref="B47:H47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FF0000"/>
  </sheetPr>
  <dimension ref="A1:J53"/>
  <sheetViews>
    <sheetView showGridLines="0" view="pageBreakPreview" zoomScale="110" zoomScaleNormal="100" zoomScaleSheetLayoutView="110" workbookViewId="0">
      <pane xSplit="2" ySplit="7" topLeftCell="C8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1" spans="1:10" ht="3.75" customHeight="1" x14ac:dyDescent="0.25"/>
    <row r="2" spans="1:10" ht="15.6" x14ac:dyDescent="0.3">
      <c r="B2" s="167" t="s">
        <v>384</v>
      </c>
      <c r="J2" s="98" t="s">
        <v>194</v>
      </c>
    </row>
    <row r="3" spans="1:10" ht="8.1" customHeight="1" thickBot="1" x14ac:dyDescent="0.3">
      <c r="B3" s="512"/>
      <c r="C3" s="503"/>
      <c r="D3" s="503"/>
      <c r="E3" s="503"/>
      <c r="F3" s="503"/>
      <c r="G3" s="503"/>
      <c r="H3" s="503"/>
    </row>
    <row r="4" spans="1:10" s="27" customFormat="1" ht="30" customHeight="1" thickBot="1" x14ac:dyDescent="0.3">
      <c r="A4" s="504"/>
      <c r="B4" s="1046" t="s">
        <v>123</v>
      </c>
      <c r="C4" s="1022" t="s">
        <v>136</v>
      </c>
      <c r="D4" s="1035"/>
      <c r="E4" s="1035"/>
      <c r="F4" s="1035"/>
      <c r="G4" s="1035"/>
      <c r="H4" s="1036"/>
    </row>
    <row r="5" spans="1:10" s="27" customFormat="1" ht="39.9" customHeight="1" thickBot="1" x14ac:dyDescent="0.3">
      <c r="A5" s="504"/>
      <c r="B5" s="1047"/>
      <c r="C5" s="501" t="s">
        <v>276</v>
      </c>
      <c r="D5" s="511" t="s">
        <v>277</v>
      </c>
      <c r="E5" s="511" t="s">
        <v>278</v>
      </c>
      <c r="F5" s="511" t="s">
        <v>191</v>
      </c>
      <c r="G5" s="511" t="s">
        <v>534</v>
      </c>
      <c r="H5" s="408" t="s">
        <v>535</v>
      </c>
    </row>
    <row r="6" spans="1:10" s="27" customFormat="1" ht="18.75" customHeight="1" thickBot="1" x14ac:dyDescent="0.3">
      <c r="A6" s="504"/>
      <c r="B6" s="1048"/>
      <c r="C6" s="408" t="s">
        <v>238</v>
      </c>
      <c r="D6" s="1022" t="s">
        <v>266</v>
      </c>
      <c r="E6" s="1035"/>
      <c r="F6" s="1035"/>
      <c r="G6" s="1035"/>
      <c r="H6" s="1036"/>
    </row>
    <row r="7" spans="1:10" s="27" customFormat="1" ht="4.5" customHeight="1" thickBot="1" x14ac:dyDescent="0.3">
      <c r="B7" s="382"/>
      <c r="C7" s="382"/>
      <c r="D7" s="382"/>
      <c r="E7" s="382"/>
      <c r="F7" s="382"/>
      <c r="G7" s="382"/>
      <c r="H7" s="382"/>
    </row>
    <row r="8" spans="1:10" s="27" customFormat="1" ht="3.75" customHeight="1" x14ac:dyDescent="0.25">
      <c r="B8" s="177"/>
      <c r="C8" s="172"/>
      <c r="D8" s="123"/>
      <c r="E8" s="123"/>
      <c r="F8" s="123"/>
      <c r="G8" s="123"/>
      <c r="H8" s="123"/>
    </row>
    <row r="9" spans="1:10" s="27" customFormat="1" ht="15.9" customHeight="1" x14ac:dyDescent="0.25">
      <c r="B9" s="318" t="s">
        <v>558</v>
      </c>
      <c r="C9" s="323">
        <f>SUM(C10:C12)</f>
        <v>306.26942700000001</v>
      </c>
      <c r="D9" s="323">
        <f t="shared" ref="D9:H9" si="0">SUM(D10:D12)</f>
        <v>343.90866299999999</v>
      </c>
      <c r="E9" s="323">
        <f t="shared" si="0"/>
        <v>18290.443421</v>
      </c>
      <c r="F9" s="323">
        <f t="shared" si="0"/>
        <v>626.67054499999995</v>
      </c>
      <c r="G9" s="323">
        <f t="shared" si="0"/>
        <v>2920.0532359999997</v>
      </c>
      <c r="H9" s="323">
        <f t="shared" si="0"/>
        <v>25203.116968000002</v>
      </c>
    </row>
    <row r="10" spans="1:10" s="27" customFormat="1" ht="15.9" customHeight="1" x14ac:dyDescent="0.25">
      <c r="B10" s="152" t="s">
        <v>0</v>
      </c>
      <c r="C10" s="188">
        <v>105.31044300000001</v>
      </c>
      <c r="D10" s="188">
        <v>44.425319999999999</v>
      </c>
      <c r="E10" s="188">
        <v>7044.8853960000006</v>
      </c>
      <c r="F10" s="188">
        <v>110.138148</v>
      </c>
      <c r="G10" s="188">
        <v>654.26998200000003</v>
      </c>
      <c r="H10" s="188">
        <v>8652.917872</v>
      </c>
    </row>
    <row r="11" spans="1:10" s="27" customFormat="1" ht="15.9" customHeight="1" x14ac:dyDescent="0.25">
      <c r="B11" s="318" t="s">
        <v>1</v>
      </c>
      <c r="C11" s="323">
        <v>76.407433999999995</v>
      </c>
      <c r="D11" s="323">
        <v>153.57759899999999</v>
      </c>
      <c r="E11" s="323">
        <v>5188.2311470000004</v>
      </c>
      <c r="F11" s="323">
        <v>218.79354999999998</v>
      </c>
      <c r="G11" s="323">
        <v>805.53964399999995</v>
      </c>
      <c r="H11" s="323">
        <v>7994.3029189999997</v>
      </c>
    </row>
    <row r="12" spans="1:10" s="27" customFormat="1" ht="15.9" customHeight="1" x14ac:dyDescent="0.25">
      <c r="B12" s="152" t="s">
        <v>2</v>
      </c>
      <c r="C12" s="188">
        <v>124.55155000000001</v>
      </c>
      <c r="D12" s="188">
        <v>145.905744</v>
      </c>
      <c r="E12" s="188">
        <v>6057.3268779999989</v>
      </c>
      <c r="F12" s="188">
        <v>297.73884699999996</v>
      </c>
      <c r="G12" s="188">
        <v>1460.24361</v>
      </c>
      <c r="H12" s="188">
        <v>8555.8961770000005</v>
      </c>
    </row>
    <row r="13" spans="1:10" s="27" customFormat="1" ht="15.9" customHeight="1" x14ac:dyDescent="0.25">
      <c r="B13" s="318">
        <v>2013</v>
      </c>
      <c r="C13" s="316">
        <v>3215.5766529999996</v>
      </c>
      <c r="D13" s="316">
        <v>1336.3315030000001</v>
      </c>
      <c r="E13" s="316">
        <v>77572.896517999994</v>
      </c>
      <c r="F13" s="316">
        <v>2366.1700579999997</v>
      </c>
      <c r="G13" s="316">
        <v>22802.110936000001</v>
      </c>
      <c r="H13" s="316">
        <v>102884.34417600001</v>
      </c>
    </row>
    <row r="14" spans="1:10" s="27" customFormat="1" ht="15.9" customHeight="1" x14ac:dyDescent="0.25">
      <c r="B14" s="152" t="s">
        <v>0</v>
      </c>
      <c r="C14" s="123">
        <v>496.86306199999996</v>
      </c>
      <c r="D14" s="123">
        <v>52.439732000000006</v>
      </c>
      <c r="E14" s="123">
        <v>5497.9755520000008</v>
      </c>
      <c r="F14" s="123">
        <v>129.81840800000001</v>
      </c>
      <c r="G14" s="123">
        <v>2707.8046300000001</v>
      </c>
      <c r="H14" s="123">
        <v>8076.4749080000001</v>
      </c>
    </row>
    <row r="15" spans="1:10" s="27" customFormat="1" ht="15.9" customHeight="1" x14ac:dyDescent="0.25">
      <c r="B15" s="318" t="s">
        <v>1</v>
      </c>
      <c r="C15" s="316">
        <v>198.514884</v>
      </c>
      <c r="D15" s="316">
        <v>51.027044000000004</v>
      </c>
      <c r="E15" s="316">
        <v>5609.7084559999994</v>
      </c>
      <c r="F15" s="316">
        <v>181.244046</v>
      </c>
      <c r="G15" s="316">
        <v>3396.9938299999999</v>
      </c>
      <c r="H15" s="316">
        <v>7592.6603759999998</v>
      </c>
    </row>
    <row r="16" spans="1:10" s="27" customFormat="1" ht="15.9" customHeight="1" x14ac:dyDescent="0.25">
      <c r="B16" s="152" t="s">
        <v>2</v>
      </c>
      <c r="C16" s="123">
        <v>140.937386</v>
      </c>
      <c r="D16" s="123">
        <v>87.807682</v>
      </c>
      <c r="E16" s="123">
        <v>5053.5943380000008</v>
      </c>
      <c r="F16" s="123">
        <v>242.88694399999997</v>
      </c>
      <c r="G16" s="123">
        <v>2931.1905200000001</v>
      </c>
      <c r="H16" s="123">
        <v>7756.3474660000002</v>
      </c>
    </row>
    <row r="17" spans="2:8" s="27" customFormat="1" ht="15.9" customHeight="1" x14ac:dyDescent="0.25">
      <c r="B17" s="318" t="s">
        <v>3</v>
      </c>
      <c r="C17" s="316">
        <v>126.237194</v>
      </c>
      <c r="D17" s="316">
        <v>289.19198399999999</v>
      </c>
      <c r="E17" s="316">
        <v>6489.0636129999993</v>
      </c>
      <c r="F17" s="316">
        <v>102.85929999999999</v>
      </c>
      <c r="G17" s="316">
        <v>2542.4380000000001</v>
      </c>
      <c r="H17" s="316">
        <v>8811.857304000001</v>
      </c>
    </row>
    <row r="18" spans="2:8" s="27" customFormat="1" ht="15.9" customHeight="1" x14ac:dyDescent="0.25">
      <c r="B18" s="152" t="s">
        <v>4</v>
      </c>
      <c r="C18" s="123">
        <v>169.17573999999999</v>
      </c>
      <c r="D18" s="123">
        <v>4.3098919999999996</v>
      </c>
      <c r="E18" s="123">
        <v>7816.4765189999998</v>
      </c>
      <c r="F18" s="123">
        <v>179.07662699999997</v>
      </c>
      <c r="G18" s="123">
        <v>2449.100414</v>
      </c>
      <c r="H18" s="123">
        <v>10158.320602000002</v>
      </c>
    </row>
    <row r="19" spans="2:8" s="27" customFormat="1" ht="15.9" customHeight="1" x14ac:dyDescent="0.25">
      <c r="B19" s="318" t="s">
        <v>5</v>
      </c>
      <c r="C19" s="316">
        <v>146.99300399999998</v>
      </c>
      <c r="D19" s="316">
        <v>185.201448</v>
      </c>
      <c r="E19" s="316">
        <v>6872.4696480000002</v>
      </c>
      <c r="F19" s="316">
        <v>220.66643600000003</v>
      </c>
      <c r="G19" s="316">
        <v>2211.8384999999998</v>
      </c>
      <c r="H19" s="316">
        <v>8296.4678260000001</v>
      </c>
    </row>
    <row r="20" spans="2:8" s="27" customFormat="1" ht="15.9" customHeight="1" x14ac:dyDescent="0.25">
      <c r="B20" s="152" t="s">
        <v>60</v>
      </c>
      <c r="C20" s="123">
        <v>72.712626</v>
      </c>
      <c r="D20" s="123">
        <v>13.942776</v>
      </c>
      <c r="E20" s="123">
        <v>7112.4501070000006</v>
      </c>
      <c r="F20" s="123">
        <v>157.585264</v>
      </c>
      <c r="G20" s="123">
        <v>1561.3761439999998</v>
      </c>
      <c r="H20" s="123">
        <v>9426.258084000001</v>
      </c>
    </row>
    <row r="21" spans="2:8" s="27" customFormat="1" ht="15.9" customHeight="1" x14ac:dyDescent="0.25">
      <c r="B21" s="318" t="s">
        <v>61</v>
      </c>
      <c r="C21" s="316">
        <v>503.02236300000004</v>
      </c>
      <c r="D21" s="316">
        <v>168.90776099999999</v>
      </c>
      <c r="E21" s="316">
        <v>6795.3841929999999</v>
      </c>
      <c r="F21" s="316">
        <v>250.38344500000002</v>
      </c>
      <c r="G21" s="316">
        <v>547.56550700000003</v>
      </c>
      <c r="H21" s="316">
        <v>7939.1481509999985</v>
      </c>
    </row>
    <row r="22" spans="2:8" s="27" customFormat="1" ht="15.9" customHeight="1" x14ac:dyDescent="0.25">
      <c r="B22" s="152" t="s">
        <v>62</v>
      </c>
      <c r="C22" s="188">
        <v>672.49363300000005</v>
      </c>
      <c r="D22" s="188">
        <v>62.088276</v>
      </c>
      <c r="E22" s="188">
        <v>6362.104816</v>
      </c>
      <c r="F22" s="188">
        <v>127.83713</v>
      </c>
      <c r="G22" s="188">
        <v>338.85870899999998</v>
      </c>
      <c r="H22" s="188">
        <v>7498.5918400000019</v>
      </c>
    </row>
    <row r="23" spans="2:8" s="27" customFormat="1" ht="15.9" customHeight="1" x14ac:dyDescent="0.25">
      <c r="B23" s="318" t="s">
        <v>63</v>
      </c>
      <c r="C23" s="316">
        <v>157.25752499999999</v>
      </c>
      <c r="D23" s="316">
        <v>190.35869200000002</v>
      </c>
      <c r="E23" s="316">
        <v>6108.7685879999999</v>
      </c>
      <c r="F23" s="316">
        <v>194.94947100000002</v>
      </c>
      <c r="G23" s="316">
        <v>1242.6951019999999</v>
      </c>
      <c r="H23" s="316">
        <v>8566.8454440000005</v>
      </c>
    </row>
    <row r="24" spans="2:8" s="27" customFormat="1" ht="15.9" customHeight="1" x14ac:dyDescent="0.25">
      <c r="B24" s="152" t="s">
        <v>64</v>
      </c>
      <c r="C24" s="188">
        <v>420.21262199999995</v>
      </c>
      <c r="D24" s="188">
        <v>123.912972</v>
      </c>
      <c r="E24" s="188">
        <v>7066.1776069999996</v>
      </c>
      <c r="F24" s="188">
        <v>293.96506099999999</v>
      </c>
      <c r="G24" s="188">
        <v>1590.7089900000001</v>
      </c>
      <c r="H24" s="188">
        <v>8842.6612239999995</v>
      </c>
    </row>
    <row r="25" spans="2:8" s="27" customFormat="1" ht="15.9" customHeight="1" x14ac:dyDescent="0.25">
      <c r="B25" s="318" t="s">
        <v>65</v>
      </c>
      <c r="C25" s="316">
        <v>111.156614</v>
      </c>
      <c r="D25" s="316">
        <v>107.14324400000001</v>
      </c>
      <c r="E25" s="316">
        <v>6788.7230809999992</v>
      </c>
      <c r="F25" s="316">
        <v>284.89792600000004</v>
      </c>
      <c r="G25" s="316">
        <v>1281.5405900000001</v>
      </c>
      <c r="H25" s="316">
        <v>9918.7109510000009</v>
      </c>
    </row>
    <row r="26" spans="2:8" s="27" customFormat="1" ht="15.9" customHeight="1" x14ac:dyDescent="0.25">
      <c r="B26" s="101">
        <v>2012</v>
      </c>
      <c r="C26" s="123">
        <v>8488.5151259999984</v>
      </c>
      <c r="D26" s="123">
        <v>1095.1708160000001</v>
      </c>
      <c r="E26" s="123">
        <v>79204.39813099998</v>
      </c>
      <c r="F26" s="123">
        <v>1954.389696</v>
      </c>
      <c r="G26" s="123">
        <v>16392.006832000003</v>
      </c>
      <c r="H26" s="123">
        <v>88758.596311000016</v>
      </c>
    </row>
    <row r="27" spans="2:8" s="27" customFormat="1" ht="15.9" customHeight="1" x14ac:dyDescent="0.25">
      <c r="B27" s="318" t="s">
        <v>0</v>
      </c>
      <c r="C27" s="316">
        <v>522.19980999999996</v>
      </c>
      <c r="D27" s="316">
        <v>51.0075</v>
      </c>
      <c r="E27" s="316">
        <v>4728.1533209999998</v>
      </c>
      <c r="F27" s="316">
        <v>153.92193099999997</v>
      </c>
      <c r="G27" s="316">
        <v>1196.3975600000001</v>
      </c>
      <c r="H27" s="316">
        <v>6030.5423169999995</v>
      </c>
    </row>
    <row r="28" spans="2:8" s="27" customFormat="1" ht="15.9" customHeight="1" x14ac:dyDescent="0.25">
      <c r="B28" s="101" t="s">
        <v>1</v>
      </c>
      <c r="C28" s="123">
        <v>613.31684999999993</v>
      </c>
      <c r="D28" s="123">
        <v>90.878259999999997</v>
      </c>
      <c r="E28" s="123">
        <v>7090.5272150000001</v>
      </c>
      <c r="F28" s="123">
        <v>68.671662999999995</v>
      </c>
      <c r="G28" s="123">
        <v>1181.6108199999999</v>
      </c>
      <c r="H28" s="123">
        <v>6773.9278480000003</v>
      </c>
    </row>
    <row r="29" spans="2:8" s="27" customFormat="1" ht="15.9" customHeight="1" x14ac:dyDescent="0.25">
      <c r="B29" s="318" t="s">
        <v>2</v>
      </c>
      <c r="C29" s="316">
        <v>761.5577659999999</v>
      </c>
      <c r="D29" s="316">
        <v>87.940179999999998</v>
      </c>
      <c r="E29" s="316">
        <v>8256.0689480000001</v>
      </c>
      <c r="F29" s="316">
        <v>115.66355999999999</v>
      </c>
      <c r="G29" s="316">
        <v>1968.2985799999999</v>
      </c>
      <c r="H29" s="316">
        <v>8232.2647530000013</v>
      </c>
    </row>
    <row r="30" spans="2:8" s="27" customFormat="1" ht="15.9" customHeight="1" x14ac:dyDescent="0.25">
      <c r="B30" s="101" t="s">
        <v>3</v>
      </c>
      <c r="C30" s="123">
        <v>708.88301200000001</v>
      </c>
      <c r="D30" s="123">
        <v>101.60588</v>
      </c>
      <c r="E30" s="123">
        <v>6383.1292869999997</v>
      </c>
      <c r="F30" s="123">
        <v>52.349679999999999</v>
      </c>
      <c r="G30" s="123">
        <v>1231.8896000000002</v>
      </c>
      <c r="H30" s="123">
        <v>8332.9174590000002</v>
      </c>
    </row>
    <row r="31" spans="2:8" s="27" customFormat="1" ht="15.9" customHeight="1" x14ac:dyDescent="0.25">
      <c r="B31" s="318" t="s">
        <v>4</v>
      </c>
      <c r="C31" s="316">
        <v>522.31125399999996</v>
      </c>
      <c r="D31" s="316">
        <v>69.281304000000006</v>
      </c>
      <c r="E31" s="316">
        <v>5807.8212379999995</v>
      </c>
      <c r="F31" s="316">
        <v>261.81810899999999</v>
      </c>
      <c r="G31" s="316">
        <v>1249.3716000000002</v>
      </c>
      <c r="H31" s="316">
        <v>9069.3519550000001</v>
      </c>
    </row>
    <row r="32" spans="2:8" s="27" customFormat="1" ht="15.9" customHeight="1" x14ac:dyDescent="0.25">
      <c r="B32" s="101" t="s">
        <v>5</v>
      </c>
      <c r="C32" s="123">
        <v>810.44886999999994</v>
      </c>
      <c r="D32" s="123">
        <v>136.305824</v>
      </c>
      <c r="E32" s="123">
        <v>7065.0040100000006</v>
      </c>
      <c r="F32" s="123">
        <v>176.16033499999998</v>
      </c>
      <c r="G32" s="123">
        <v>962.58212399999991</v>
      </c>
      <c r="H32" s="123">
        <v>6965.300197999999</v>
      </c>
    </row>
    <row r="33" spans="2:8" s="27" customFormat="1" ht="15.9" customHeight="1" x14ac:dyDescent="0.25">
      <c r="B33" s="318" t="s">
        <v>60</v>
      </c>
      <c r="C33" s="316">
        <v>351.18273999999997</v>
      </c>
      <c r="D33" s="316">
        <v>112.68714999999999</v>
      </c>
      <c r="E33" s="316">
        <v>7362.4225670000005</v>
      </c>
      <c r="F33" s="316">
        <v>159.683041</v>
      </c>
      <c r="G33" s="316">
        <v>1139.4142400000001</v>
      </c>
      <c r="H33" s="316">
        <v>7393.2439469999999</v>
      </c>
    </row>
    <row r="34" spans="2:8" s="27" customFormat="1" ht="15.9" customHeight="1" x14ac:dyDescent="0.25">
      <c r="B34" s="101" t="s">
        <v>61</v>
      </c>
      <c r="C34" s="123">
        <v>773.47708899999998</v>
      </c>
      <c r="D34" s="123">
        <v>122.106218</v>
      </c>
      <c r="E34" s="123">
        <v>7422.6305319999992</v>
      </c>
      <c r="F34" s="123">
        <v>242.66845999999998</v>
      </c>
      <c r="G34" s="123">
        <v>2284.8570399999999</v>
      </c>
      <c r="H34" s="123">
        <v>6957.7113549999985</v>
      </c>
    </row>
    <row r="35" spans="2:8" s="27" customFormat="1" ht="15.9" customHeight="1" x14ac:dyDescent="0.25">
      <c r="B35" s="318" t="s">
        <v>62</v>
      </c>
      <c r="C35" s="316">
        <v>915.89941999999996</v>
      </c>
      <c r="D35" s="316">
        <v>120.60411000000001</v>
      </c>
      <c r="E35" s="316">
        <v>6179.8783000000003</v>
      </c>
      <c r="F35" s="316">
        <v>170.70863499999999</v>
      </c>
      <c r="G35" s="316">
        <v>465.53790800000002</v>
      </c>
      <c r="H35" s="316">
        <v>5689.1733709999999</v>
      </c>
    </row>
    <row r="36" spans="2:8" s="27" customFormat="1" ht="15.9" customHeight="1" x14ac:dyDescent="0.25">
      <c r="B36" s="152" t="s">
        <v>63</v>
      </c>
      <c r="C36" s="188">
        <v>326.82210100000003</v>
      </c>
      <c r="D36" s="188">
        <v>99.285533999999998</v>
      </c>
      <c r="E36" s="188">
        <v>7015.1091009999991</v>
      </c>
      <c r="F36" s="188">
        <v>205.266144</v>
      </c>
      <c r="G36" s="188">
        <v>1128.7934</v>
      </c>
      <c r="H36" s="188">
        <v>5891.2530059999999</v>
      </c>
    </row>
    <row r="37" spans="2:8" s="27" customFormat="1" ht="15.9" customHeight="1" x14ac:dyDescent="0.25">
      <c r="B37" s="318" t="s">
        <v>64</v>
      </c>
      <c r="C37" s="316">
        <v>878.51898500000004</v>
      </c>
      <c r="D37" s="316">
        <v>83.305702000000011</v>
      </c>
      <c r="E37" s="316">
        <v>6072.4609200000004</v>
      </c>
      <c r="F37" s="316">
        <v>194.917858</v>
      </c>
      <c r="G37" s="316">
        <v>1037.41272</v>
      </c>
      <c r="H37" s="316">
        <v>8534.2573890000003</v>
      </c>
    </row>
    <row r="38" spans="2:8" s="27" customFormat="1" ht="15.9" customHeight="1" x14ac:dyDescent="0.25">
      <c r="B38" s="101" t="s">
        <v>65</v>
      </c>
      <c r="C38" s="123">
        <v>1303.8972289999999</v>
      </c>
      <c r="D38" s="123">
        <v>20.163153999999999</v>
      </c>
      <c r="E38" s="123">
        <v>5821.1926919999996</v>
      </c>
      <c r="F38" s="123">
        <v>152.56027999999998</v>
      </c>
      <c r="G38" s="123">
        <v>2545.8412400000002</v>
      </c>
      <c r="H38" s="123">
        <v>8888.6527129999995</v>
      </c>
    </row>
    <row r="39" spans="2:8" s="27" customFormat="1" ht="15.9" customHeight="1" x14ac:dyDescent="0.25">
      <c r="B39" s="318">
        <v>2011</v>
      </c>
      <c r="C39" s="316">
        <v>9825.7309870000008</v>
      </c>
      <c r="D39" s="316">
        <v>1090.121382</v>
      </c>
      <c r="E39" s="316">
        <v>80612.96790399999</v>
      </c>
      <c r="F39" s="316">
        <v>3691.03235</v>
      </c>
      <c r="G39" s="316">
        <v>16004.833259999999</v>
      </c>
      <c r="H39" s="316">
        <v>76946.522250000009</v>
      </c>
    </row>
    <row r="40" spans="2:8" s="27" customFormat="1" ht="15.9" customHeight="1" x14ac:dyDescent="0.25">
      <c r="B40" s="101">
        <v>2010</v>
      </c>
      <c r="C40" s="123">
        <v>14614.393794</v>
      </c>
      <c r="D40" s="123">
        <v>836.91059399999995</v>
      </c>
      <c r="E40" s="123">
        <v>86753.907704000012</v>
      </c>
      <c r="F40" s="123">
        <v>3703.8403360000002</v>
      </c>
      <c r="G40" s="123">
        <v>23655.685663999993</v>
      </c>
      <c r="H40" s="123">
        <v>80089.000800000009</v>
      </c>
    </row>
    <row r="41" spans="2:8" s="27" customFormat="1" ht="15.9" customHeight="1" x14ac:dyDescent="0.25">
      <c r="B41" s="318">
        <v>2009</v>
      </c>
      <c r="C41" s="316">
        <v>17788.354564000001</v>
      </c>
      <c r="D41" s="316">
        <v>901.20520800000008</v>
      </c>
      <c r="E41" s="316">
        <v>90073.043395000001</v>
      </c>
      <c r="F41" s="316">
        <v>4527.8249389999992</v>
      </c>
      <c r="G41" s="316">
        <v>39188.730688000011</v>
      </c>
      <c r="H41" s="316">
        <v>72655.342808000001</v>
      </c>
    </row>
    <row r="42" spans="2:8" s="27" customFormat="1" ht="15.9" customHeight="1" x14ac:dyDescent="0.25">
      <c r="B42" s="101">
        <v>2008</v>
      </c>
      <c r="C42" s="123">
        <v>14042.657524</v>
      </c>
      <c r="D42" s="123">
        <v>894.619326</v>
      </c>
      <c r="E42" s="123">
        <v>91064.706298999998</v>
      </c>
      <c r="F42" s="123">
        <v>5980.3768680000003</v>
      </c>
      <c r="G42" s="123">
        <v>23225.818090999997</v>
      </c>
      <c r="H42" s="123">
        <v>67921.353211000009</v>
      </c>
    </row>
    <row r="43" spans="2:8" s="27" customFormat="1" ht="4.5" customHeight="1" thickBot="1" x14ac:dyDescent="0.3">
      <c r="B43" s="497"/>
      <c r="C43" s="487"/>
      <c r="D43" s="486"/>
      <c r="E43" s="486"/>
      <c r="F43" s="486"/>
      <c r="G43" s="486"/>
      <c r="H43" s="486"/>
    </row>
    <row r="44" spans="2:8" ht="24" customHeight="1" x14ac:dyDescent="0.25">
      <c r="B44" s="179" t="s">
        <v>575</v>
      </c>
    </row>
    <row r="45" spans="2:8" x14ac:dyDescent="0.25">
      <c r="B45" s="1033" t="s">
        <v>294</v>
      </c>
      <c r="C45" s="1033"/>
      <c r="D45" s="1033"/>
      <c r="E45" s="1033"/>
      <c r="F45" s="1033"/>
      <c r="G45" s="1033"/>
      <c r="H45" s="1033"/>
    </row>
    <row r="46" spans="2:8" x14ac:dyDescent="0.25">
      <c r="B46" s="1033" t="s">
        <v>295</v>
      </c>
      <c r="C46" s="1033"/>
      <c r="D46" s="1033"/>
      <c r="E46" s="1033"/>
      <c r="F46" s="1033"/>
      <c r="G46" s="1033"/>
      <c r="H46" s="1033"/>
    </row>
    <row r="47" spans="2:8" x14ac:dyDescent="0.25">
      <c r="B47" s="1033" t="s">
        <v>492</v>
      </c>
      <c r="C47" s="1033"/>
      <c r="D47" s="1033"/>
      <c r="E47" s="1033"/>
      <c r="F47" s="1033"/>
      <c r="G47" s="1033"/>
      <c r="H47" s="1033"/>
    </row>
    <row r="48" spans="2:8" ht="13.8" x14ac:dyDescent="0.25">
      <c r="B48" s="180" t="s">
        <v>493</v>
      </c>
    </row>
    <row r="49" spans="2:6" ht="13.8" x14ac:dyDescent="0.25">
      <c r="B49" s="180" t="s">
        <v>531</v>
      </c>
    </row>
    <row r="50" spans="2:6" ht="13.8" x14ac:dyDescent="0.25">
      <c r="B50" s="180" t="s">
        <v>494</v>
      </c>
      <c r="F50" s="19"/>
    </row>
    <row r="51" spans="2:6" ht="13.8" x14ac:dyDescent="0.25">
      <c r="B51" s="180" t="s">
        <v>495</v>
      </c>
    </row>
    <row r="52" spans="2:6" ht="13.8" x14ac:dyDescent="0.25">
      <c r="B52" s="180" t="s">
        <v>532</v>
      </c>
    </row>
    <row r="53" spans="2:6" ht="10.5" customHeight="1" x14ac:dyDescent="0.25">
      <c r="B53" s="182" t="s">
        <v>476</v>
      </c>
    </row>
  </sheetData>
  <sortState ref="B46:H49">
    <sortCondition descending="1" ref="B46:B49"/>
  </sortState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47:H47"/>
    <mergeCell ref="C4:H4"/>
    <mergeCell ref="D6:H6"/>
    <mergeCell ref="B4:B6"/>
    <mergeCell ref="B45:H45"/>
    <mergeCell ref="B46:H46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0000"/>
  </sheetPr>
  <dimension ref="A1:J53"/>
  <sheetViews>
    <sheetView showGridLines="0" view="pageBreakPreview" zoomScale="110" zoomScaleNormal="100" zoomScaleSheetLayoutView="110" workbookViewId="0">
      <pane xSplit="2" ySplit="7" topLeftCell="C42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167" t="s">
        <v>385</v>
      </c>
      <c r="J2" s="98" t="s">
        <v>194</v>
      </c>
    </row>
    <row r="3" spans="1:10" ht="15" x14ac:dyDescent="0.25">
      <c r="B3" s="775" t="s">
        <v>268</v>
      </c>
    </row>
    <row r="4" spans="1:10" ht="8.1" customHeight="1" thickBot="1" x14ac:dyDescent="0.3">
      <c r="B4" s="26"/>
    </row>
    <row r="5" spans="1:10" s="27" customFormat="1" ht="19.5" customHeight="1" thickBot="1" x14ac:dyDescent="0.3">
      <c r="A5" s="504"/>
      <c r="B5" s="1049" t="s">
        <v>123</v>
      </c>
      <c r="C5" s="1022" t="s">
        <v>136</v>
      </c>
      <c r="D5" s="1035"/>
      <c r="E5" s="1035"/>
      <c r="F5" s="1035"/>
      <c r="G5" s="1035"/>
      <c r="H5" s="1036"/>
    </row>
    <row r="6" spans="1:10" s="27" customFormat="1" ht="34.5" customHeight="1" thickBot="1" x14ac:dyDescent="0.3">
      <c r="A6" s="504"/>
      <c r="B6" s="1050"/>
      <c r="C6" s="408" t="s">
        <v>276</v>
      </c>
      <c r="D6" s="502" t="s">
        <v>277</v>
      </c>
      <c r="E6" s="502" t="s">
        <v>278</v>
      </c>
      <c r="F6" s="502" t="s">
        <v>191</v>
      </c>
      <c r="G6" s="502" t="s">
        <v>534</v>
      </c>
      <c r="H6" s="408" t="s">
        <v>535</v>
      </c>
    </row>
    <row r="7" spans="1:10" s="27" customFormat="1" ht="3.75" customHeight="1" thickBot="1" x14ac:dyDescent="0.3">
      <c r="B7" s="513"/>
      <c r="C7" s="513"/>
      <c r="D7" s="513"/>
      <c r="E7" s="513"/>
      <c r="F7" s="513"/>
      <c r="G7" s="513"/>
      <c r="H7" s="513"/>
    </row>
    <row r="8" spans="1:10" s="27" customFormat="1" ht="3" customHeight="1" x14ac:dyDescent="0.25">
      <c r="B8" s="177"/>
      <c r="C8" s="172"/>
      <c r="D8" s="123"/>
      <c r="E8" s="123"/>
      <c r="F8" s="123"/>
      <c r="G8" s="123"/>
      <c r="H8" s="123"/>
    </row>
    <row r="9" spans="1:10" s="27" customFormat="1" ht="18" customHeight="1" x14ac:dyDescent="0.25">
      <c r="B9" s="318" t="s">
        <v>558</v>
      </c>
      <c r="C9" s="315">
        <f>SUM(C10:C12)</f>
        <v>312.63668999999999</v>
      </c>
      <c r="D9" s="315">
        <f t="shared" ref="D9:H9" si="0">SUM(D10:D12)</f>
        <v>1175.9117600000002</v>
      </c>
      <c r="E9" s="315">
        <f t="shared" si="0"/>
        <v>52442.621639999998</v>
      </c>
      <c r="F9" s="315">
        <f t="shared" si="0"/>
        <v>2989.3347699999999</v>
      </c>
      <c r="G9" s="315">
        <f t="shared" si="0"/>
        <v>14810.297619999999</v>
      </c>
      <c r="H9" s="315">
        <f t="shared" si="0"/>
        <v>129103.78586</v>
      </c>
    </row>
    <row r="10" spans="1:10" s="27" customFormat="1" ht="18" customHeight="1" x14ac:dyDescent="0.25">
      <c r="B10" s="152" t="s">
        <v>0</v>
      </c>
      <c r="C10" s="168">
        <v>98.22824</v>
      </c>
      <c r="D10" s="168">
        <v>158.96726000000001</v>
      </c>
      <c r="E10" s="168">
        <v>17971.015029999999</v>
      </c>
      <c r="F10" s="168">
        <v>486.67528000000004</v>
      </c>
      <c r="G10" s="168">
        <v>3176.0395699999999</v>
      </c>
      <c r="H10" s="168">
        <v>41628.380510000003</v>
      </c>
    </row>
    <row r="11" spans="1:10" s="27" customFormat="1" ht="18" customHeight="1" x14ac:dyDescent="0.25">
      <c r="B11" s="318" t="s">
        <v>1</v>
      </c>
      <c r="C11" s="315">
        <v>74.39855</v>
      </c>
      <c r="D11" s="315">
        <v>366.14095000000003</v>
      </c>
      <c r="E11" s="315">
        <v>16464.95349</v>
      </c>
      <c r="F11" s="315">
        <v>1116.6104399999999</v>
      </c>
      <c r="G11" s="315">
        <v>4076.2701899999997</v>
      </c>
      <c r="H11" s="315">
        <v>41861.825210000003</v>
      </c>
    </row>
    <row r="12" spans="1:10" s="27" customFormat="1" ht="18" customHeight="1" x14ac:dyDescent="0.25">
      <c r="B12" s="152" t="s">
        <v>2</v>
      </c>
      <c r="C12" s="168">
        <v>140.00989999999999</v>
      </c>
      <c r="D12" s="168">
        <v>650.80355000000009</v>
      </c>
      <c r="E12" s="168">
        <v>18006.653119999999</v>
      </c>
      <c r="F12" s="168">
        <v>1386.0490500000001</v>
      </c>
      <c r="G12" s="168">
        <v>7557.9878599999993</v>
      </c>
      <c r="H12" s="168">
        <v>45613.580140000005</v>
      </c>
    </row>
    <row r="13" spans="1:10" s="27" customFormat="1" ht="18" customHeight="1" x14ac:dyDescent="0.25">
      <c r="B13" s="318">
        <v>2013</v>
      </c>
      <c r="C13" s="315">
        <v>4054.17533</v>
      </c>
      <c r="D13" s="315">
        <v>2922.9506799999999</v>
      </c>
      <c r="E13" s="315">
        <v>195394.91479000001</v>
      </c>
      <c r="F13" s="315">
        <v>11065.080529999999</v>
      </c>
      <c r="G13" s="315">
        <v>89670.409169999984</v>
      </c>
      <c r="H13" s="315">
        <v>468588.08473999996</v>
      </c>
    </row>
    <row r="14" spans="1:10" s="27" customFormat="1" ht="18" customHeight="1" x14ac:dyDescent="0.25">
      <c r="B14" s="152" t="s">
        <v>0</v>
      </c>
      <c r="C14" s="168">
        <v>687.91712999999993</v>
      </c>
      <c r="D14" s="168">
        <v>94.912739999999999</v>
      </c>
      <c r="E14" s="168">
        <v>13511.847890000001</v>
      </c>
      <c r="F14" s="168">
        <v>606.04411000000005</v>
      </c>
      <c r="G14" s="168">
        <v>9375.5718000000015</v>
      </c>
      <c r="H14" s="168">
        <v>35744.185700000002</v>
      </c>
    </row>
    <row r="15" spans="1:10" s="27" customFormat="1" ht="18" customHeight="1" x14ac:dyDescent="0.25">
      <c r="B15" s="318" t="s">
        <v>1</v>
      </c>
      <c r="C15" s="315">
        <v>203.98327000000003</v>
      </c>
      <c r="D15" s="315">
        <v>93.064869999999999</v>
      </c>
      <c r="E15" s="315">
        <v>13808.67524</v>
      </c>
      <c r="F15" s="315">
        <v>834.28669000000002</v>
      </c>
      <c r="G15" s="315">
        <v>11533.61824</v>
      </c>
      <c r="H15" s="315">
        <v>33836.267489999998</v>
      </c>
    </row>
    <row r="16" spans="1:10" s="27" customFormat="1" ht="18" customHeight="1" x14ac:dyDescent="0.25">
      <c r="B16" s="152" t="s">
        <v>2</v>
      </c>
      <c r="C16" s="168">
        <v>131.63201999999998</v>
      </c>
      <c r="D16" s="168">
        <v>155.25342000000001</v>
      </c>
      <c r="E16" s="168">
        <v>11505.495800000001</v>
      </c>
      <c r="F16" s="168">
        <v>1054.54591</v>
      </c>
      <c r="G16" s="168">
        <v>10691.137470000001</v>
      </c>
      <c r="H16" s="168">
        <v>35102.61967</v>
      </c>
    </row>
    <row r="17" spans="2:8" s="27" customFormat="1" ht="18" customHeight="1" x14ac:dyDescent="0.25">
      <c r="B17" s="318" t="s">
        <v>3</v>
      </c>
      <c r="C17" s="315">
        <v>95.781919999999985</v>
      </c>
      <c r="D17" s="315">
        <v>524.20176000000004</v>
      </c>
      <c r="E17" s="315">
        <v>15195.33691</v>
      </c>
      <c r="F17" s="315">
        <v>512.38537999999994</v>
      </c>
      <c r="G17" s="315">
        <v>9038.6131000000005</v>
      </c>
      <c r="H17" s="315">
        <v>39294.696100000001</v>
      </c>
    </row>
    <row r="18" spans="2:8" s="27" customFormat="1" ht="18" customHeight="1" x14ac:dyDescent="0.25">
      <c r="B18" s="152" t="s">
        <v>4</v>
      </c>
      <c r="C18" s="168">
        <v>139.38335000000001</v>
      </c>
      <c r="D18" s="168">
        <v>26.735900000000001</v>
      </c>
      <c r="E18" s="168">
        <v>19661.12815</v>
      </c>
      <c r="F18" s="168">
        <v>864.34315000000004</v>
      </c>
      <c r="G18" s="168">
        <v>9272.3406699999996</v>
      </c>
      <c r="H18" s="168">
        <v>45182.193299999999</v>
      </c>
    </row>
    <row r="19" spans="2:8" s="27" customFormat="1" ht="18" customHeight="1" x14ac:dyDescent="0.25">
      <c r="B19" s="318" t="s">
        <v>5</v>
      </c>
      <c r="C19" s="315">
        <v>127.07058000000001</v>
      </c>
      <c r="D19" s="315">
        <v>322.45843000000002</v>
      </c>
      <c r="E19" s="315">
        <v>17464.905300000002</v>
      </c>
      <c r="F19" s="315">
        <v>1077.9920400000001</v>
      </c>
      <c r="G19" s="315">
        <v>8675.9826099999991</v>
      </c>
      <c r="H19" s="315">
        <v>38468.404610000012</v>
      </c>
    </row>
    <row r="20" spans="2:8" s="27" customFormat="1" ht="18" customHeight="1" x14ac:dyDescent="0.25">
      <c r="B20" s="152" t="s">
        <v>60</v>
      </c>
      <c r="C20" s="168">
        <v>53.539089999999995</v>
      </c>
      <c r="D20" s="168">
        <v>45.566400000000002</v>
      </c>
      <c r="E20" s="168">
        <v>17373.697189999999</v>
      </c>
      <c r="F20" s="168">
        <v>896.77909</v>
      </c>
      <c r="G20" s="168">
        <v>6931.1026000000002</v>
      </c>
      <c r="H20" s="168">
        <v>42102.535729999996</v>
      </c>
    </row>
    <row r="21" spans="2:8" s="27" customFormat="1" ht="18" customHeight="1" x14ac:dyDescent="0.25">
      <c r="B21" s="318" t="s">
        <v>61</v>
      </c>
      <c r="C21" s="315">
        <v>686.85549000000003</v>
      </c>
      <c r="D21" s="315">
        <v>318.34853999999996</v>
      </c>
      <c r="E21" s="315">
        <v>19171.257399999999</v>
      </c>
      <c r="F21" s="315">
        <v>1383.5509</v>
      </c>
      <c r="G21" s="315">
        <v>2766.4646499999999</v>
      </c>
      <c r="H21" s="315">
        <v>35256.527929999997</v>
      </c>
    </row>
    <row r="22" spans="2:8" s="27" customFormat="1" ht="18" customHeight="1" x14ac:dyDescent="0.25">
      <c r="B22" s="152" t="s">
        <v>62</v>
      </c>
      <c r="C22" s="165">
        <v>1000.0064</v>
      </c>
      <c r="D22" s="165">
        <v>200.32454999999999</v>
      </c>
      <c r="E22" s="165">
        <v>16336.78601</v>
      </c>
      <c r="F22" s="165">
        <v>591.29711999999995</v>
      </c>
      <c r="G22" s="165">
        <v>1727.25377</v>
      </c>
      <c r="H22" s="165">
        <v>34176.41704</v>
      </c>
    </row>
    <row r="23" spans="2:8" s="27" customFormat="1" ht="18" customHeight="1" x14ac:dyDescent="0.25">
      <c r="B23" s="318" t="s">
        <v>63</v>
      </c>
      <c r="C23" s="315">
        <v>159.98255</v>
      </c>
      <c r="D23" s="315">
        <v>377.65684999999996</v>
      </c>
      <c r="E23" s="315">
        <v>14900.227060000001</v>
      </c>
      <c r="F23" s="315">
        <v>856.49135000000001</v>
      </c>
      <c r="G23" s="315">
        <v>5607.6777699999993</v>
      </c>
      <c r="H23" s="315">
        <v>40770.935420000002</v>
      </c>
    </row>
    <row r="24" spans="2:8" s="27" customFormat="1" ht="18" customHeight="1" x14ac:dyDescent="0.25">
      <c r="B24" s="152" t="s">
        <v>64</v>
      </c>
      <c r="C24" s="165">
        <v>655.88079000000005</v>
      </c>
      <c r="D24" s="165">
        <v>356.86194</v>
      </c>
      <c r="E24" s="165">
        <v>18194.377740000004</v>
      </c>
      <c r="F24" s="165">
        <v>1098.1666500000001</v>
      </c>
      <c r="G24" s="165">
        <v>7905.9647400000003</v>
      </c>
      <c r="H24" s="165">
        <v>41708.351459999998</v>
      </c>
    </row>
    <row r="25" spans="2:8" s="27" customFormat="1" ht="18" customHeight="1" x14ac:dyDescent="0.25">
      <c r="B25" s="318" t="s">
        <v>65</v>
      </c>
      <c r="C25" s="315">
        <v>112.14274</v>
      </c>
      <c r="D25" s="315">
        <v>407.56528000000003</v>
      </c>
      <c r="E25" s="315">
        <v>18271.180099999998</v>
      </c>
      <c r="F25" s="315">
        <v>1289.19814</v>
      </c>
      <c r="G25" s="315">
        <v>6144.6817499999997</v>
      </c>
      <c r="H25" s="315">
        <v>46944.950290000001</v>
      </c>
    </row>
    <row r="26" spans="2:8" s="27" customFormat="1" ht="18" customHeight="1" x14ac:dyDescent="0.25">
      <c r="B26" s="101">
        <v>2012</v>
      </c>
      <c r="C26" s="168">
        <v>11606.40941</v>
      </c>
      <c r="D26" s="168">
        <v>2107.3649899999996</v>
      </c>
      <c r="E26" s="168">
        <v>183073.24200000003</v>
      </c>
      <c r="F26" s="168">
        <v>8842.5530500000004</v>
      </c>
      <c r="G26" s="168">
        <v>65016.510419999999</v>
      </c>
      <c r="H26" s="168">
        <v>397600.42629000003</v>
      </c>
    </row>
    <row r="27" spans="2:8" s="27" customFormat="1" ht="18" customHeight="1" x14ac:dyDescent="0.25">
      <c r="B27" s="318" t="s">
        <v>0</v>
      </c>
      <c r="C27" s="315">
        <v>484.04456000000005</v>
      </c>
      <c r="D27" s="315">
        <v>82.559730000000002</v>
      </c>
      <c r="E27" s="315">
        <v>13223.064990000001</v>
      </c>
      <c r="F27" s="315">
        <v>681.31643000000008</v>
      </c>
      <c r="G27" s="315">
        <v>5452.5783499999998</v>
      </c>
      <c r="H27" s="315">
        <v>26937.025420000002</v>
      </c>
    </row>
    <row r="28" spans="2:8" s="27" customFormat="1" ht="18" customHeight="1" x14ac:dyDescent="0.25">
      <c r="B28" s="101" t="s">
        <v>1</v>
      </c>
      <c r="C28" s="168">
        <v>708.21532999999999</v>
      </c>
      <c r="D28" s="168">
        <v>189.58054999999999</v>
      </c>
      <c r="E28" s="168">
        <v>17957.05616</v>
      </c>
      <c r="F28" s="168">
        <v>332.20177000000001</v>
      </c>
      <c r="G28" s="168">
        <v>5272.5928700000004</v>
      </c>
      <c r="H28" s="168">
        <v>29679.563419999995</v>
      </c>
    </row>
    <row r="29" spans="2:8" s="27" customFormat="1" ht="18" customHeight="1" x14ac:dyDescent="0.25">
      <c r="B29" s="318" t="s">
        <v>2</v>
      </c>
      <c r="C29" s="315">
        <v>910.87181999999996</v>
      </c>
      <c r="D29" s="315">
        <v>206.70013</v>
      </c>
      <c r="E29" s="315">
        <v>21534.074720000001</v>
      </c>
      <c r="F29" s="315">
        <v>614.37419</v>
      </c>
      <c r="G29" s="315">
        <v>8259.715909999999</v>
      </c>
      <c r="H29" s="315">
        <v>35378.984600000003</v>
      </c>
    </row>
    <row r="30" spans="2:8" s="27" customFormat="1" ht="18" customHeight="1" x14ac:dyDescent="0.25">
      <c r="B30" s="101" t="s">
        <v>3</v>
      </c>
      <c r="C30" s="168">
        <v>763.85365999999999</v>
      </c>
      <c r="D30" s="168">
        <v>159.45690999999999</v>
      </c>
      <c r="E30" s="168">
        <v>13548.78687</v>
      </c>
      <c r="F30" s="168">
        <v>257.02515</v>
      </c>
      <c r="G30" s="168">
        <v>5239.1521199999997</v>
      </c>
      <c r="H30" s="168">
        <v>34768.564789999997</v>
      </c>
    </row>
    <row r="31" spans="2:8" s="27" customFormat="1" ht="18" customHeight="1" x14ac:dyDescent="0.25">
      <c r="B31" s="318" t="s">
        <v>4</v>
      </c>
      <c r="C31" s="315">
        <v>490.05517000000003</v>
      </c>
      <c r="D31" s="315">
        <v>112.88301</v>
      </c>
      <c r="E31" s="315">
        <v>13879.615220000002</v>
      </c>
      <c r="F31" s="315">
        <v>1151.1004399999999</v>
      </c>
      <c r="G31" s="315">
        <v>5507.9202599999999</v>
      </c>
      <c r="H31" s="315">
        <v>38426.870880000002</v>
      </c>
    </row>
    <row r="32" spans="2:8" s="27" customFormat="1" ht="18" customHeight="1" x14ac:dyDescent="0.25">
      <c r="B32" s="101" t="s">
        <v>5</v>
      </c>
      <c r="C32" s="168">
        <v>1041.0827400000001</v>
      </c>
      <c r="D32" s="168">
        <v>281.19812999999999</v>
      </c>
      <c r="E32" s="168">
        <v>14825.74451</v>
      </c>
      <c r="F32" s="168">
        <v>843.40593999999999</v>
      </c>
      <c r="G32" s="168">
        <v>4142.8957799999998</v>
      </c>
      <c r="H32" s="168">
        <v>29471.280920000005</v>
      </c>
    </row>
    <row r="33" spans="2:8" s="27" customFormat="1" ht="18" customHeight="1" x14ac:dyDescent="0.25">
      <c r="B33" s="318" t="s">
        <v>60</v>
      </c>
      <c r="C33" s="315">
        <v>589.23406</v>
      </c>
      <c r="D33" s="315">
        <v>174.07076000000001</v>
      </c>
      <c r="E33" s="315">
        <v>14554.91598</v>
      </c>
      <c r="F33" s="315">
        <v>770.25788</v>
      </c>
      <c r="G33" s="315">
        <v>4317.1362300000001</v>
      </c>
      <c r="H33" s="315">
        <v>33094.070290000003</v>
      </c>
    </row>
    <row r="34" spans="2:8" s="27" customFormat="1" ht="18" customHeight="1" x14ac:dyDescent="0.25">
      <c r="B34" s="101" t="s">
        <v>61</v>
      </c>
      <c r="C34" s="168">
        <v>1112.0517</v>
      </c>
      <c r="D34" s="168">
        <v>204.08856</v>
      </c>
      <c r="E34" s="168">
        <v>14990.893409999999</v>
      </c>
      <c r="F34" s="168">
        <v>1058.8418300000001</v>
      </c>
      <c r="G34" s="168">
        <v>7530.0598899999995</v>
      </c>
      <c r="H34" s="168">
        <v>31666.591439999997</v>
      </c>
    </row>
    <row r="35" spans="2:8" s="27" customFormat="1" ht="18" customHeight="1" x14ac:dyDescent="0.25">
      <c r="B35" s="318" t="s">
        <v>62</v>
      </c>
      <c r="C35" s="315">
        <v>1554.0051500000002</v>
      </c>
      <c r="D35" s="315">
        <v>224.41007999999999</v>
      </c>
      <c r="E35" s="315">
        <v>13604.02917</v>
      </c>
      <c r="F35" s="315">
        <v>654.81428000000005</v>
      </c>
      <c r="G35" s="315">
        <v>1760.7989100000002</v>
      </c>
      <c r="H35" s="315">
        <v>25961.444119999996</v>
      </c>
    </row>
    <row r="36" spans="2:8" s="27" customFormat="1" ht="18" customHeight="1" x14ac:dyDescent="0.25">
      <c r="B36" s="152" t="s">
        <v>63</v>
      </c>
      <c r="C36" s="165">
        <v>368.20243999999997</v>
      </c>
      <c r="D36" s="165">
        <v>189.14884000000001</v>
      </c>
      <c r="E36" s="165">
        <v>15994.927900000001</v>
      </c>
      <c r="F36" s="165">
        <v>860.38554000000011</v>
      </c>
      <c r="G36" s="165">
        <v>4239.1143300000003</v>
      </c>
      <c r="H36" s="165">
        <v>28437.401760000001</v>
      </c>
    </row>
    <row r="37" spans="2:8" s="27" customFormat="1" ht="18" customHeight="1" x14ac:dyDescent="0.25">
      <c r="B37" s="318" t="s">
        <v>64</v>
      </c>
      <c r="C37" s="315">
        <v>1419.7772899999998</v>
      </c>
      <c r="D37" s="315">
        <v>226.79283999999998</v>
      </c>
      <c r="E37" s="315">
        <v>13638.501769999999</v>
      </c>
      <c r="F37" s="315">
        <v>889.22859999999991</v>
      </c>
      <c r="G37" s="315">
        <v>3870.1290899999999</v>
      </c>
      <c r="H37" s="315">
        <v>41291.030640000004</v>
      </c>
    </row>
    <row r="38" spans="2:8" s="27" customFormat="1" ht="18" customHeight="1" x14ac:dyDescent="0.25">
      <c r="B38" s="101" t="s">
        <v>65</v>
      </c>
      <c r="C38" s="168">
        <v>2165.0154900000002</v>
      </c>
      <c r="D38" s="168">
        <v>56.475449999999995</v>
      </c>
      <c r="E38" s="168">
        <v>15321.631300000001</v>
      </c>
      <c r="F38" s="168">
        <v>729.601</v>
      </c>
      <c r="G38" s="168">
        <v>9424.4166800000003</v>
      </c>
      <c r="H38" s="168">
        <v>42487.598009999994</v>
      </c>
    </row>
    <row r="39" spans="2:8" s="27" customFormat="1" ht="18" customHeight="1" x14ac:dyDescent="0.25">
      <c r="B39" s="318">
        <v>2011</v>
      </c>
      <c r="C39" s="315">
        <v>12050.75489</v>
      </c>
      <c r="D39" s="315">
        <v>2044.5234599999999</v>
      </c>
      <c r="E39" s="315">
        <v>197184.58467000001</v>
      </c>
      <c r="F39" s="315">
        <v>18833.707050000001</v>
      </c>
      <c r="G39" s="315">
        <v>88170.685310000015</v>
      </c>
      <c r="H39" s="315">
        <v>349524.13699000003</v>
      </c>
    </row>
    <row r="40" spans="2:8" s="27" customFormat="1" ht="18" customHeight="1" x14ac:dyDescent="0.25">
      <c r="B40" s="101">
        <v>2010</v>
      </c>
      <c r="C40" s="168">
        <v>20690.319609999995</v>
      </c>
      <c r="D40" s="168">
        <v>1495.71549</v>
      </c>
      <c r="E40" s="168">
        <v>172532.95108</v>
      </c>
      <c r="F40" s="168">
        <v>15378.628999999999</v>
      </c>
      <c r="G40" s="168">
        <v>104428.74888</v>
      </c>
      <c r="H40" s="168">
        <v>321543.47571999999</v>
      </c>
    </row>
    <row r="41" spans="2:8" s="27" customFormat="1" ht="18" customHeight="1" x14ac:dyDescent="0.25">
      <c r="B41" s="318">
        <v>2009</v>
      </c>
      <c r="C41" s="315">
        <v>18556.708870000002</v>
      </c>
      <c r="D41" s="315">
        <v>1577.7796599999997</v>
      </c>
      <c r="E41" s="315">
        <v>145774.64522999999</v>
      </c>
      <c r="F41" s="315">
        <v>14305.519890000001</v>
      </c>
      <c r="G41" s="315">
        <v>94868.26373999998</v>
      </c>
      <c r="H41" s="315">
        <v>254609.20263000001</v>
      </c>
    </row>
    <row r="42" spans="2:8" s="27" customFormat="1" ht="18" customHeight="1" x14ac:dyDescent="0.25">
      <c r="B42" s="101">
        <v>2008</v>
      </c>
      <c r="C42" s="168">
        <v>15049.26355</v>
      </c>
      <c r="D42" s="168">
        <v>1747.7423999999996</v>
      </c>
      <c r="E42" s="168">
        <v>212376.88971000005</v>
      </c>
      <c r="F42" s="168">
        <v>25400.807229999999</v>
      </c>
      <c r="G42" s="168">
        <v>107784.02827</v>
      </c>
      <c r="H42" s="168">
        <v>325284.27619999996</v>
      </c>
    </row>
    <row r="43" spans="2:8" s="27" customFormat="1" ht="5.25" customHeight="1" thickBot="1" x14ac:dyDescent="0.3">
      <c r="B43" s="497"/>
      <c r="C43" s="487"/>
      <c r="D43" s="486"/>
      <c r="E43" s="486"/>
      <c r="F43" s="486"/>
      <c r="G43" s="486"/>
      <c r="H43" s="486"/>
    </row>
    <row r="44" spans="2:8" ht="19.5" customHeight="1" x14ac:dyDescent="0.25">
      <c r="B44" s="179" t="s">
        <v>586</v>
      </c>
    </row>
    <row r="45" spans="2:8" x14ac:dyDescent="0.25">
      <c r="B45" s="1033" t="s">
        <v>294</v>
      </c>
      <c r="C45" s="1033"/>
      <c r="D45" s="1033"/>
      <c r="E45" s="1033"/>
      <c r="F45" s="1033"/>
      <c r="G45" s="1033"/>
      <c r="H45" s="1033"/>
    </row>
    <row r="46" spans="2:8" ht="12.75" customHeight="1" x14ac:dyDescent="0.25">
      <c r="B46" s="1033" t="s">
        <v>295</v>
      </c>
      <c r="C46" s="1033"/>
      <c r="D46" s="1033"/>
      <c r="E46" s="1033"/>
      <c r="F46" s="1033"/>
      <c r="G46" s="1033"/>
      <c r="H46" s="1033"/>
    </row>
    <row r="47" spans="2:8" ht="12.75" customHeight="1" x14ac:dyDescent="0.25">
      <c r="B47" s="1033" t="s">
        <v>492</v>
      </c>
      <c r="C47" s="1033"/>
      <c r="D47" s="1033"/>
      <c r="E47" s="1033"/>
      <c r="F47" s="1033"/>
      <c r="G47" s="1033"/>
      <c r="H47" s="1033"/>
    </row>
    <row r="48" spans="2:8" ht="13.8" x14ac:dyDescent="0.25">
      <c r="B48" s="180" t="s">
        <v>493</v>
      </c>
    </row>
    <row r="49" spans="2:2" ht="13.8" x14ac:dyDescent="0.25">
      <c r="B49" s="180" t="s">
        <v>531</v>
      </c>
    </row>
    <row r="50" spans="2:2" ht="13.8" x14ac:dyDescent="0.25">
      <c r="B50" s="180" t="s">
        <v>494</v>
      </c>
    </row>
    <row r="51" spans="2:2" ht="13.8" x14ac:dyDescent="0.25">
      <c r="B51" s="180" t="s">
        <v>495</v>
      </c>
    </row>
    <row r="52" spans="2:2" ht="13.8" x14ac:dyDescent="0.25">
      <c r="B52" s="180" t="s">
        <v>532</v>
      </c>
    </row>
    <row r="53" spans="2:2" x14ac:dyDescent="0.25">
      <c r="B53" s="182" t="s">
        <v>476</v>
      </c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45:H45"/>
    <mergeCell ref="B46:H46"/>
    <mergeCell ref="B47:H47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0000"/>
  </sheetPr>
  <dimension ref="A2:I51"/>
  <sheetViews>
    <sheetView showGridLines="0" view="pageBreakPreview" zoomScale="110" zoomScaleNormal="100" zoomScaleSheetLayoutView="110" workbookViewId="0">
      <pane xSplit="2" ySplit="7" topLeftCell="C38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4.44140625" style="29" customWidth="1"/>
    <col min="2" max="2" width="24.33203125" style="29" customWidth="1"/>
    <col min="3" max="7" width="19.33203125" style="29" customWidth="1"/>
    <col min="8" max="8" width="8" style="29" customWidth="1"/>
    <col min="9" max="248" width="11.44140625" style="29"/>
    <col min="249" max="249" width="19" style="29" customWidth="1"/>
    <col min="250" max="504" width="11.44140625" style="29"/>
    <col min="505" max="505" width="19" style="29" customWidth="1"/>
    <col min="506" max="760" width="11.44140625" style="29"/>
    <col min="761" max="761" width="19" style="29" customWidth="1"/>
    <col min="762" max="1016" width="11.44140625" style="29"/>
    <col min="1017" max="1017" width="19" style="29" customWidth="1"/>
    <col min="1018" max="1272" width="11.44140625" style="29"/>
    <col min="1273" max="1273" width="19" style="29" customWidth="1"/>
    <col min="1274" max="1528" width="11.44140625" style="29"/>
    <col min="1529" max="1529" width="19" style="29" customWidth="1"/>
    <col min="1530" max="1784" width="11.44140625" style="29"/>
    <col min="1785" max="1785" width="19" style="29" customWidth="1"/>
    <col min="1786" max="2040" width="11.44140625" style="29"/>
    <col min="2041" max="2041" width="19" style="29" customWidth="1"/>
    <col min="2042" max="2296" width="11.44140625" style="29"/>
    <col min="2297" max="2297" width="19" style="29" customWidth="1"/>
    <col min="2298" max="2552" width="11.44140625" style="29"/>
    <col min="2553" max="2553" width="19" style="29" customWidth="1"/>
    <col min="2554" max="2808" width="11.44140625" style="29"/>
    <col min="2809" max="2809" width="19" style="29" customWidth="1"/>
    <col min="2810" max="3064" width="11.44140625" style="29"/>
    <col min="3065" max="3065" width="19" style="29" customWidth="1"/>
    <col min="3066" max="3320" width="11.44140625" style="29"/>
    <col min="3321" max="3321" width="19" style="29" customWidth="1"/>
    <col min="3322" max="3576" width="11.44140625" style="29"/>
    <col min="3577" max="3577" width="19" style="29" customWidth="1"/>
    <col min="3578" max="3832" width="11.44140625" style="29"/>
    <col min="3833" max="3833" width="19" style="29" customWidth="1"/>
    <col min="3834" max="4088" width="11.44140625" style="29"/>
    <col min="4089" max="4089" width="19" style="29" customWidth="1"/>
    <col min="4090" max="4344" width="11.44140625" style="29"/>
    <col min="4345" max="4345" width="19" style="29" customWidth="1"/>
    <col min="4346" max="4600" width="11.44140625" style="29"/>
    <col min="4601" max="4601" width="19" style="29" customWidth="1"/>
    <col min="4602" max="4856" width="11.44140625" style="29"/>
    <col min="4857" max="4857" width="19" style="29" customWidth="1"/>
    <col min="4858" max="5112" width="11.44140625" style="29"/>
    <col min="5113" max="5113" width="19" style="29" customWidth="1"/>
    <col min="5114" max="5368" width="11.44140625" style="29"/>
    <col min="5369" max="5369" width="19" style="29" customWidth="1"/>
    <col min="5370" max="5624" width="11.44140625" style="29"/>
    <col min="5625" max="5625" width="19" style="29" customWidth="1"/>
    <col min="5626" max="5880" width="11.44140625" style="29"/>
    <col min="5881" max="5881" width="19" style="29" customWidth="1"/>
    <col min="5882" max="6136" width="11.44140625" style="29"/>
    <col min="6137" max="6137" width="19" style="29" customWidth="1"/>
    <col min="6138" max="6392" width="11.44140625" style="29"/>
    <col min="6393" max="6393" width="19" style="29" customWidth="1"/>
    <col min="6394" max="6648" width="11.44140625" style="29"/>
    <col min="6649" max="6649" width="19" style="29" customWidth="1"/>
    <col min="6650" max="6904" width="11.44140625" style="29"/>
    <col min="6905" max="6905" width="19" style="29" customWidth="1"/>
    <col min="6906" max="7160" width="11.44140625" style="29"/>
    <col min="7161" max="7161" width="19" style="29" customWidth="1"/>
    <col min="7162" max="7416" width="11.44140625" style="29"/>
    <col min="7417" max="7417" width="19" style="29" customWidth="1"/>
    <col min="7418" max="7672" width="11.44140625" style="29"/>
    <col min="7673" max="7673" width="19" style="29" customWidth="1"/>
    <col min="7674" max="7928" width="11.44140625" style="29"/>
    <col min="7929" max="7929" width="19" style="29" customWidth="1"/>
    <col min="7930" max="8184" width="11.44140625" style="29"/>
    <col min="8185" max="8185" width="19" style="29" customWidth="1"/>
    <col min="8186" max="8440" width="11.44140625" style="29"/>
    <col min="8441" max="8441" width="19" style="29" customWidth="1"/>
    <col min="8442" max="8696" width="11.44140625" style="29"/>
    <col min="8697" max="8697" width="19" style="29" customWidth="1"/>
    <col min="8698" max="8952" width="11.44140625" style="29"/>
    <col min="8953" max="8953" width="19" style="29" customWidth="1"/>
    <col min="8954" max="9208" width="11.44140625" style="29"/>
    <col min="9209" max="9209" width="19" style="29" customWidth="1"/>
    <col min="9210" max="9464" width="11.44140625" style="29"/>
    <col min="9465" max="9465" width="19" style="29" customWidth="1"/>
    <col min="9466" max="9720" width="11.44140625" style="29"/>
    <col min="9721" max="9721" width="19" style="29" customWidth="1"/>
    <col min="9722" max="9976" width="11.44140625" style="29"/>
    <col min="9977" max="9977" width="19" style="29" customWidth="1"/>
    <col min="9978" max="10232" width="11.44140625" style="29"/>
    <col min="10233" max="10233" width="19" style="29" customWidth="1"/>
    <col min="10234" max="10488" width="11.44140625" style="29"/>
    <col min="10489" max="10489" width="19" style="29" customWidth="1"/>
    <col min="10490" max="10744" width="11.44140625" style="29"/>
    <col min="10745" max="10745" width="19" style="29" customWidth="1"/>
    <col min="10746" max="11000" width="11.44140625" style="29"/>
    <col min="11001" max="11001" width="19" style="29" customWidth="1"/>
    <col min="11002" max="11256" width="11.44140625" style="29"/>
    <col min="11257" max="11257" width="19" style="29" customWidth="1"/>
    <col min="11258" max="11512" width="11.44140625" style="29"/>
    <col min="11513" max="11513" width="19" style="29" customWidth="1"/>
    <col min="11514" max="11768" width="11.44140625" style="29"/>
    <col min="11769" max="11769" width="19" style="29" customWidth="1"/>
    <col min="11770" max="12024" width="11.44140625" style="29"/>
    <col min="12025" max="12025" width="19" style="29" customWidth="1"/>
    <col min="12026" max="12280" width="11.44140625" style="29"/>
    <col min="12281" max="12281" width="19" style="29" customWidth="1"/>
    <col min="12282" max="12536" width="11.44140625" style="29"/>
    <col min="12537" max="12537" width="19" style="29" customWidth="1"/>
    <col min="12538" max="12792" width="11.44140625" style="29"/>
    <col min="12793" max="12793" width="19" style="29" customWidth="1"/>
    <col min="12794" max="13048" width="11.44140625" style="29"/>
    <col min="13049" max="13049" width="19" style="29" customWidth="1"/>
    <col min="13050" max="13304" width="11.44140625" style="29"/>
    <col min="13305" max="13305" width="19" style="29" customWidth="1"/>
    <col min="13306" max="13560" width="11.44140625" style="29"/>
    <col min="13561" max="13561" width="19" style="29" customWidth="1"/>
    <col min="13562" max="13816" width="11.44140625" style="29"/>
    <col min="13817" max="13817" width="19" style="29" customWidth="1"/>
    <col min="13818" max="14072" width="11.44140625" style="29"/>
    <col min="14073" max="14073" width="19" style="29" customWidth="1"/>
    <col min="14074" max="14328" width="11.44140625" style="29"/>
    <col min="14329" max="14329" width="19" style="29" customWidth="1"/>
    <col min="14330" max="14584" width="11.44140625" style="29"/>
    <col min="14585" max="14585" width="19" style="29" customWidth="1"/>
    <col min="14586" max="14840" width="11.44140625" style="29"/>
    <col min="14841" max="14841" width="19" style="29" customWidth="1"/>
    <col min="14842" max="15096" width="11.44140625" style="29"/>
    <col min="15097" max="15097" width="19" style="29" customWidth="1"/>
    <col min="15098" max="15352" width="11.44140625" style="29"/>
    <col min="15353" max="15353" width="19" style="29" customWidth="1"/>
    <col min="15354" max="15608" width="11.44140625" style="29"/>
    <col min="15609" max="15609" width="19" style="29" customWidth="1"/>
    <col min="15610" max="15864" width="11.44140625" style="29"/>
    <col min="15865" max="15865" width="19" style="29" customWidth="1"/>
    <col min="15866" max="16120" width="11.44140625" style="29"/>
    <col min="16121" max="16121" width="19" style="29" customWidth="1"/>
    <col min="16122" max="16384" width="11.44140625" style="29"/>
  </cols>
  <sheetData>
    <row r="2" spans="1:9" ht="15.6" x14ac:dyDescent="0.3">
      <c r="B2" s="167" t="s">
        <v>386</v>
      </c>
      <c r="I2" s="98" t="s">
        <v>194</v>
      </c>
    </row>
    <row r="3" spans="1:9" ht="15" x14ac:dyDescent="0.25">
      <c r="B3" s="775" t="s">
        <v>266</v>
      </c>
    </row>
    <row r="4" spans="1:9" ht="8.1" customHeight="1" thickBot="1" x14ac:dyDescent="0.3">
      <c r="B4" s="516"/>
      <c r="C4" s="516"/>
      <c r="D4" s="517"/>
      <c r="E4" s="516"/>
      <c r="F4" s="516"/>
      <c r="G4" s="516"/>
    </row>
    <row r="5" spans="1:9" s="43" customFormat="1" ht="24.9" customHeight="1" thickBot="1" x14ac:dyDescent="0.3">
      <c r="A5" s="402"/>
      <c r="B5" s="1044" t="s">
        <v>123</v>
      </c>
      <c r="C5" s="1053" t="s">
        <v>137</v>
      </c>
      <c r="D5" s="1042"/>
      <c r="E5" s="1042"/>
      <c r="F5" s="1042"/>
      <c r="G5" s="1043"/>
    </row>
    <row r="6" spans="1:9" s="43" customFormat="1" ht="24.9" customHeight="1" thickBot="1" x14ac:dyDescent="0.3">
      <c r="A6" s="402"/>
      <c r="B6" s="1016"/>
      <c r="C6" s="408" t="s">
        <v>102</v>
      </c>
      <c r="D6" s="502" t="s">
        <v>103</v>
      </c>
      <c r="E6" s="502" t="s">
        <v>104</v>
      </c>
      <c r="F6" s="502" t="s">
        <v>105</v>
      </c>
      <c r="G6" s="776" t="s">
        <v>53</v>
      </c>
    </row>
    <row r="7" spans="1:9" s="51" customFormat="1" ht="3" customHeight="1" thickBot="1" x14ac:dyDescent="0.3">
      <c r="B7" s="514"/>
      <c r="C7" s="374"/>
      <c r="D7" s="374"/>
      <c r="E7" s="374"/>
      <c r="F7" s="374"/>
      <c r="G7" s="374"/>
    </row>
    <row r="8" spans="1:9" s="43" customFormat="1" ht="3.75" customHeight="1" x14ac:dyDescent="0.25">
      <c r="B8" s="177"/>
      <c r="C8" s="123"/>
      <c r="D8" s="123"/>
      <c r="E8" s="123"/>
      <c r="F8" s="123"/>
      <c r="G8" s="123"/>
    </row>
    <row r="9" spans="1:9" s="43" customFormat="1" ht="18" customHeight="1" x14ac:dyDescent="0.25">
      <c r="B9" s="318" t="s">
        <v>558</v>
      </c>
      <c r="C9" s="771">
        <f>SUM(C10:C12)</f>
        <v>1399.1944039999998</v>
      </c>
      <c r="D9" s="771">
        <f t="shared" ref="D9:G9" si="0">SUM(D10:D12)</f>
        <v>825.48132099999998</v>
      </c>
      <c r="E9" s="771">
        <f>SUM(E10:E12)</f>
        <v>1716.9539649999999</v>
      </c>
      <c r="F9" s="771">
        <f t="shared" si="0"/>
        <v>1991.6712929999999</v>
      </c>
      <c r="G9" s="773">
        <f t="shared" si="0"/>
        <v>5933.3009829999992</v>
      </c>
    </row>
    <row r="10" spans="1:9" s="43" customFormat="1" ht="18" customHeight="1" x14ac:dyDescent="0.25">
      <c r="B10" s="152" t="s">
        <v>0</v>
      </c>
      <c r="C10" s="772">
        <v>181.91211200000001</v>
      </c>
      <c r="D10" s="772">
        <v>283.31069000000002</v>
      </c>
      <c r="E10" s="772">
        <v>588.60366199999999</v>
      </c>
      <c r="F10" s="772">
        <v>145.487786</v>
      </c>
      <c r="G10" s="774">
        <v>1199.3142499999999</v>
      </c>
    </row>
    <row r="11" spans="1:9" s="43" customFormat="1" ht="18" customHeight="1" x14ac:dyDescent="0.25">
      <c r="B11" s="318" t="s">
        <v>1</v>
      </c>
      <c r="C11" s="771">
        <v>512.35172499999999</v>
      </c>
      <c r="D11" s="771">
        <v>230.181927</v>
      </c>
      <c r="E11" s="771">
        <v>194.513609</v>
      </c>
      <c r="F11" s="771">
        <v>512.651251</v>
      </c>
      <c r="G11" s="773">
        <v>1449.6985119999999</v>
      </c>
    </row>
    <row r="12" spans="1:9" s="43" customFormat="1" ht="18" customHeight="1" x14ac:dyDescent="0.25">
      <c r="B12" s="152" t="s">
        <v>2</v>
      </c>
      <c r="C12" s="772">
        <v>704.930567</v>
      </c>
      <c r="D12" s="772">
        <v>311.98870400000004</v>
      </c>
      <c r="E12" s="772">
        <v>933.83669399999997</v>
      </c>
      <c r="F12" s="772">
        <v>1333.532256</v>
      </c>
      <c r="G12" s="774">
        <v>3284.2882209999998</v>
      </c>
    </row>
    <row r="13" spans="1:9" s="43" customFormat="1" ht="18" customHeight="1" x14ac:dyDescent="0.25">
      <c r="B13" s="318">
        <v>2013</v>
      </c>
      <c r="C13" s="771">
        <v>7579.1017240000001</v>
      </c>
      <c r="D13" s="771">
        <v>2623.2624700000001</v>
      </c>
      <c r="E13" s="771">
        <v>9606.5895339999988</v>
      </c>
      <c r="F13" s="771">
        <v>11459.592404999999</v>
      </c>
      <c r="G13" s="773">
        <v>31268.546133</v>
      </c>
    </row>
    <row r="14" spans="1:9" s="43" customFormat="1" ht="18" customHeight="1" x14ac:dyDescent="0.25">
      <c r="B14" s="152" t="s">
        <v>0</v>
      </c>
      <c r="C14" s="772">
        <v>368.19749000000002</v>
      </c>
      <c r="D14" s="772">
        <v>222.55416399999999</v>
      </c>
      <c r="E14" s="772">
        <v>189.20656400000001</v>
      </c>
      <c r="F14" s="772">
        <v>173.28657999999999</v>
      </c>
      <c r="G14" s="774">
        <v>953.24479799999995</v>
      </c>
    </row>
    <row r="15" spans="1:9" s="43" customFormat="1" ht="18" customHeight="1" x14ac:dyDescent="0.25">
      <c r="B15" s="318" t="s">
        <v>1</v>
      </c>
      <c r="C15" s="771">
        <v>723.22869200000002</v>
      </c>
      <c r="D15" s="771">
        <v>171.68058400000001</v>
      </c>
      <c r="E15" s="771">
        <v>226.85913600000001</v>
      </c>
      <c r="F15" s="771">
        <v>340.84009999999995</v>
      </c>
      <c r="G15" s="773">
        <v>1462.608512</v>
      </c>
    </row>
    <row r="16" spans="1:9" s="43" customFormat="1" ht="18" customHeight="1" x14ac:dyDescent="0.25">
      <c r="B16" s="152" t="s">
        <v>2</v>
      </c>
      <c r="C16" s="772">
        <v>516.31707600000004</v>
      </c>
      <c r="D16" s="772">
        <v>160.19904</v>
      </c>
      <c r="E16" s="772">
        <v>195.91325499999999</v>
      </c>
      <c r="F16" s="772">
        <v>525.46249999999998</v>
      </c>
      <c r="G16" s="774">
        <v>1397.8918709999998</v>
      </c>
    </row>
    <row r="17" spans="2:7" s="43" customFormat="1" ht="18" customHeight="1" x14ac:dyDescent="0.25">
      <c r="B17" s="318" t="s">
        <v>3</v>
      </c>
      <c r="C17" s="771">
        <v>103.17151700000001</v>
      </c>
      <c r="D17" s="771">
        <v>330.743788</v>
      </c>
      <c r="E17" s="771">
        <v>625.67343600000004</v>
      </c>
      <c r="F17" s="771">
        <v>1593.56176</v>
      </c>
      <c r="G17" s="773">
        <v>2653.1505010000001</v>
      </c>
    </row>
    <row r="18" spans="2:7" s="43" customFormat="1" ht="18" customHeight="1" x14ac:dyDescent="0.25">
      <c r="B18" s="152" t="s">
        <v>4</v>
      </c>
      <c r="C18" s="772">
        <v>854.98747600000002</v>
      </c>
      <c r="D18" s="772">
        <v>258.408748</v>
      </c>
      <c r="E18" s="772">
        <v>259.67918599999996</v>
      </c>
      <c r="F18" s="772">
        <v>1503.5213700000002</v>
      </c>
      <c r="G18" s="774">
        <v>2876.5967799999999</v>
      </c>
    </row>
    <row r="19" spans="2:7" s="43" customFormat="1" ht="18" customHeight="1" x14ac:dyDescent="0.25">
      <c r="B19" s="318" t="s">
        <v>5</v>
      </c>
      <c r="C19" s="771">
        <v>727.42234699999995</v>
      </c>
      <c r="D19" s="771">
        <v>351.07809999999995</v>
      </c>
      <c r="E19" s="771">
        <v>421.993628</v>
      </c>
      <c r="F19" s="771">
        <v>1077.1511149999999</v>
      </c>
      <c r="G19" s="773">
        <v>2577.6451899999997</v>
      </c>
    </row>
    <row r="20" spans="2:7" s="43" customFormat="1" ht="18" customHeight="1" x14ac:dyDescent="0.25">
      <c r="B20" s="152" t="s">
        <v>60</v>
      </c>
      <c r="C20" s="772">
        <v>1254.917211</v>
      </c>
      <c r="D20" s="772">
        <v>191.22042000000002</v>
      </c>
      <c r="E20" s="772">
        <v>1813.365587</v>
      </c>
      <c r="F20" s="772">
        <v>1280.24099</v>
      </c>
      <c r="G20" s="774">
        <v>4539.7442080000001</v>
      </c>
    </row>
    <row r="21" spans="2:7" s="43" customFormat="1" ht="18" customHeight="1" x14ac:dyDescent="0.25">
      <c r="B21" s="318" t="s">
        <v>61</v>
      </c>
      <c r="C21" s="771">
        <v>761.94238199999995</v>
      </c>
      <c r="D21" s="771">
        <v>371.18171999999998</v>
      </c>
      <c r="E21" s="771">
        <v>1686.806012</v>
      </c>
      <c r="F21" s="771">
        <v>1107.3107199999999</v>
      </c>
      <c r="G21" s="773">
        <v>3927.2408339999997</v>
      </c>
    </row>
    <row r="22" spans="2:7" s="43" customFormat="1" ht="18" customHeight="1" x14ac:dyDescent="0.25">
      <c r="B22" s="152" t="s">
        <v>62</v>
      </c>
      <c r="C22" s="772">
        <v>533.30088899999998</v>
      </c>
      <c r="D22" s="772">
        <v>113.265366</v>
      </c>
      <c r="E22" s="772">
        <v>939.26156200000003</v>
      </c>
      <c r="F22" s="772">
        <v>1157.18443</v>
      </c>
      <c r="G22" s="774">
        <v>2743.0122469999997</v>
      </c>
    </row>
    <row r="23" spans="2:7" s="43" customFormat="1" ht="18" customHeight="1" x14ac:dyDescent="0.25">
      <c r="B23" s="318" t="s">
        <v>63</v>
      </c>
      <c r="C23" s="771">
        <v>756.41245600000002</v>
      </c>
      <c r="D23" s="771">
        <v>247.57900000000001</v>
      </c>
      <c r="E23" s="771">
        <v>1005.753952</v>
      </c>
      <c r="F23" s="771">
        <v>1331.3274699999999</v>
      </c>
      <c r="G23" s="773">
        <v>3341.0728779999999</v>
      </c>
    </row>
    <row r="24" spans="2:7" s="43" customFormat="1" ht="18" customHeight="1" x14ac:dyDescent="0.25">
      <c r="B24" s="152" t="s">
        <v>64</v>
      </c>
      <c r="C24" s="772">
        <v>344.250674</v>
      </c>
      <c r="D24" s="772">
        <v>41.602119999999999</v>
      </c>
      <c r="E24" s="772">
        <v>828.48785199999998</v>
      </c>
      <c r="F24" s="772">
        <v>391.66141999999996</v>
      </c>
      <c r="G24" s="774">
        <v>1606.002066</v>
      </c>
    </row>
    <row r="25" spans="2:7" s="43" customFormat="1" ht="18" customHeight="1" x14ac:dyDescent="0.25">
      <c r="B25" s="318" t="s">
        <v>65</v>
      </c>
      <c r="C25" s="771">
        <v>634.95351399999993</v>
      </c>
      <c r="D25" s="771">
        <v>163.74942000000001</v>
      </c>
      <c r="E25" s="771">
        <v>1413.5893640000002</v>
      </c>
      <c r="F25" s="771">
        <v>978.04395</v>
      </c>
      <c r="G25" s="773">
        <v>3190.3362480000005</v>
      </c>
    </row>
    <row r="26" spans="2:7" s="43" customFormat="1" ht="18" customHeight="1" x14ac:dyDescent="0.25">
      <c r="B26" s="101">
        <v>2012</v>
      </c>
      <c r="C26" s="772">
        <v>7733.0677760000017</v>
      </c>
      <c r="D26" s="772">
        <v>2491.2343860000001</v>
      </c>
      <c r="E26" s="772">
        <v>3638.104088</v>
      </c>
      <c r="F26" s="772">
        <v>12660.642502999999</v>
      </c>
      <c r="G26" s="774">
        <v>26523.048753000003</v>
      </c>
    </row>
    <row r="27" spans="2:7" s="43" customFormat="1" ht="18" customHeight="1" x14ac:dyDescent="0.25">
      <c r="B27" s="318" t="s">
        <v>0</v>
      </c>
      <c r="C27" s="771">
        <v>283.51832000000002</v>
      </c>
      <c r="D27" s="771">
        <v>43.484548000000004</v>
      </c>
      <c r="E27" s="771">
        <v>2.751544</v>
      </c>
      <c r="F27" s="771">
        <v>743.07968000000005</v>
      </c>
      <c r="G27" s="773">
        <v>1072.8340920000001</v>
      </c>
    </row>
    <row r="28" spans="2:7" s="43" customFormat="1" ht="18" customHeight="1" x14ac:dyDescent="0.25">
      <c r="B28" s="101" t="s">
        <v>1</v>
      </c>
      <c r="C28" s="772">
        <v>710.68624199999999</v>
      </c>
      <c r="D28" s="772">
        <v>320.920186</v>
      </c>
      <c r="E28" s="772">
        <v>134.78393</v>
      </c>
      <c r="F28" s="772">
        <v>700.40381300000001</v>
      </c>
      <c r="G28" s="774">
        <v>1866.794171</v>
      </c>
    </row>
    <row r="29" spans="2:7" s="43" customFormat="1" ht="18" customHeight="1" x14ac:dyDescent="0.25">
      <c r="B29" s="318" t="s">
        <v>2</v>
      </c>
      <c r="C29" s="771">
        <v>558.03303399999993</v>
      </c>
      <c r="D29" s="771">
        <v>169.649216</v>
      </c>
      <c r="E29" s="771">
        <v>93.228467999999992</v>
      </c>
      <c r="F29" s="771">
        <v>1015.97054</v>
      </c>
      <c r="G29" s="773">
        <v>1836.8812579999999</v>
      </c>
    </row>
    <row r="30" spans="2:7" s="43" customFormat="1" ht="18" customHeight="1" x14ac:dyDescent="0.25">
      <c r="B30" s="101" t="s">
        <v>3</v>
      </c>
      <c r="C30" s="772">
        <v>538.36223400000006</v>
      </c>
      <c r="D30" s="772">
        <v>238.37039999999999</v>
      </c>
      <c r="E30" s="772">
        <v>214.128432</v>
      </c>
      <c r="F30" s="772">
        <v>426.80329999999998</v>
      </c>
      <c r="G30" s="774">
        <v>1417.664366</v>
      </c>
    </row>
    <row r="31" spans="2:7" s="43" customFormat="1" ht="18" customHeight="1" x14ac:dyDescent="0.25">
      <c r="B31" s="318" t="s">
        <v>4</v>
      </c>
      <c r="C31" s="771">
        <v>1033.8988810000001</v>
      </c>
      <c r="D31" s="771">
        <v>167.999967</v>
      </c>
      <c r="E31" s="771">
        <v>275.080872</v>
      </c>
      <c r="F31" s="771">
        <v>325.65813000000003</v>
      </c>
      <c r="G31" s="773">
        <v>1802.6378500000001</v>
      </c>
    </row>
    <row r="32" spans="2:7" s="43" customFormat="1" ht="18" customHeight="1" x14ac:dyDescent="0.25">
      <c r="B32" s="101" t="s">
        <v>5</v>
      </c>
      <c r="C32" s="772">
        <v>1063.4937460000001</v>
      </c>
      <c r="D32" s="772">
        <v>307.16978999999998</v>
      </c>
      <c r="E32" s="772">
        <v>49.187946000000004</v>
      </c>
      <c r="F32" s="772">
        <v>992.60109999999997</v>
      </c>
      <c r="G32" s="774">
        <v>2412.4525819999999</v>
      </c>
    </row>
    <row r="33" spans="2:8" s="43" customFormat="1" ht="18" customHeight="1" x14ac:dyDescent="0.25">
      <c r="B33" s="318" t="s">
        <v>60</v>
      </c>
      <c r="C33" s="771">
        <v>409.42414600000001</v>
      </c>
      <c r="D33" s="771">
        <v>185.55644800000002</v>
      </c>
      <c r="E33" s="771">
        <v>101.628495</v>
      </c>
      <c r="F33" s="771">
        <v>515.96330399999999</v>
      </c>
      <c r="G33" s="773">
        <v>1212.5723929999999</v>
      </c>
    </row>
    <row r="34" spans="2:8" s="43" customFormat="1" ht="18" customHeight="1" x14ac:dyDescent="0.25">
      <c r="B34" s="101" t="s">
        <v>61</v>
      </c>
      <c r="C34" s="772">
        <v>537.51172799999995</v>
      </c>
      <c r="D34" s="772">
        <v>362.19398999999999</v>
      </c>
      <c r="E34" s="772">
        <v>245.48903700000002</v>
      </c>
      <c r="F34" s="772">
        <v>498.69869</v>
      </c>
      <c r="G34" s="774">
        <v>1643.8934449999999</v>
      </c>
    </row>
    <row r="35" spans="2:8" s="43" customFormat="1" ht="18" customHeight="1" x14ac:dyDescent="0.25">
      <c r="B35" s="318" t="s">
        <v>62</v>
      </c>
      <c r="C35" s="771">
        <v>587.0081090000001</v>
      </c>
      <c r="D35" s="771">
        <v>108.459818</v>
      </c>
      <c r="E35" s="771">
        <v>209.552584</v>
      </c>
      <c r="F35" s="771">
        <v>958.04760999999996</v>
      </c>
      <c r="G35" s="773">
        <v>1863.0681210000002</v>
      </c>
    </row>
    <row r="36" spans="2:8" s="43" customFormat="1" ht="18" customHeight="1" x14ac:dyDescent="0.25">
      <c r="B36" s="101" t="s">
        <v>63</v>
      </c>
      <c r="C36" s="772">
        <v>557.47093000000007</v>
      </c>
      <c r="D36" s="772">
        <v>238.07252199999999</v>
      </c>
      <c r="E36" s="772">
        <v>128.31373099999999</v>
      </c>
      <c r="F36" s="772">
        <v>2196.6630060000002</v>
      </c>
      <c r="G36" s="774">
        <v>3120.5201890000003</v>
      </c>
    </row>
    <row r="37" spans="2:8" s="43" customFormat="1" ht="18" customHeight="1" x14ac:dyDescent="0.25">
      <c r="B37" s="923" t="s">
        <v>64</v>
      </c>
      <c r="C37" s="924">
        <v>567.63270999999997</v>
      </c>
      <c r="D37" s="924">
        <v>65.220879999999994</v>
      </c>
      <c r="E37" s="924">
        <v>242.609039</v>
      </c>
      <c r="F37" s="924">
        <v>1576.1967500000001</v>
      </c>
      <c r="G37" s="925">
        <v>2451.6593789999997</v>
      </c>
    </row>
    <row r="38" spans="2:8" s="43" customFormat="1" ht="18" customHeight="1" x14ac:dyDescent="0.25">
      <c r="B38" s="101" t="s">
        <v>65</v>
      </c>
      <c r="C38" s="772">
        <v>886.02769599999999</v>
      </c>
      <c r="D38" s="772">
        <v>284.13662099999999</v>
      </c>
      <c r="E38" s="772">
        <v>1941.3500100000001</v>
      </c>
      <c r="F38" s="772">
        <v>2710.5565799999999</v>
      </c>
      <c r="G38" s="774">
        <v>5822.0709069999994</v>
      </c>
    </row>
    <row r="39" spans="2:8" s="43" customFormat="1" ht="18" customHeight="1" x14ac:dyDescent="0.25">
      <c r="B39" s="318">
        <v>2011</v>
      </c>
      <c r="C39" s="321">
        <v>6354.544723</v>
      </c>
      <c r="D39" s="321">
        <v>2061.2714180000003</v>
      </c>
      <c r="E39" s="321">
        <v>2584.1180800000002</v>
      </c>
      <c r="F39" s="321">
        <v>17519.954157</v>
      </c>
      <c r="G39" s="769">
        <v>28519.888378</v>
      </c>
    </row>
    <row r="40" spans="2:8" s="43" customFormat="1" ht="18" customHeight="1" x14ac:dyDescent="0.25">
      <c r="B40" s="101">
        <v>2010</v>
      </c>
      <c r="C40" s="172">
        <v>6640.0670630000004</v>
      </c>
      <c r="D40" s="172">
        <v>2258.4198450000004</v>
      </c>
      <c r="E40" s="172">
        <v>2698.8963259999996</v>
      </c>
      <c r="F40" s="172">
        <v>10283.944884</v>
      </c>
      <c r="G40" s="770">
        <v>21881.328118000001</v>
      </c>
    </row>
    <row r="41" spans="2:8" s="43" customFormat="1" ht="18" customHeight="1" x14ac:dyDescent="0.25">
      <c r="B41" s="318">
        <v>2009</v>
      </c>
      <c r="C41" s="321">
        <v>6077.3608600000007</v>
      </c>
      <c r="D41" s="321">
        <v>1709.3185149999999</v>
      </c>
      <c r="E41" s="321">
        <v>3597.8770340000001</v>
      </c>
      <c r="F41" s="321">
        <v>16373.463949999999</v>
      </c>
      <c r="G41" s="769">
        <v>27758.020359000002</v>
      </c>
    </row>
    <row r="42" spans="2:8" s="43" customFormat="1" ht="18" customHeight="1" x14ac:dyDescent="0.25">
      <c r="B42" s="101">
        <v>2008</v>
      </c>
      <c r="C42" s="172">
        <v>7734.3274789999987</v>
      </c>
      <c r="D42" s="172">
        <v>1587.460671</v>
      </c>
      <c r="E42" s="172">
        <v>2213.591938</v>
      </c>
      <c r="F42" s="172">
        <v>20067.120820000004</v>
      </c>
      <c r="G42" s="770">
        <v>31602.500908000002</v>
      </c>
      <c r="H42" s="67"/>
    </row>
    <row r="43" spans="2:8" s="43" customFormat="1" ht="3.75" customHeight="1" thickBot="1" x14ac:dyDescent="0.3">
      <c r="B43" s="497"/>
      <c r="C43" s="515"/>
      <c r="D43" s="515"/>
      <c r="E43" s="515"/>
      <c r="F43" s="515"/>
      <c r="G43" s="515"/>
      <c r="H43" s="193"/>
    </row>
    <row r="44" spans="2:8" ht="24.75" customHeight="1" x14ac:dyDescent="0.25">
      <c r="B44" s="179" t="s">
        <v>586</v>
      </c>
      <c r="C44" s="37"/>
      <c r="D44" s="37"/>
      <c r="E44" s="37"/>
      <c r="F44" s="37"/>
      <c r="G44" s="37"/>
    </row>
    <row r="45" spans="2:8" ht="13.8" x14ac:dyDescent="0.25">
      <c r="B45" s="195" t="s">
        <v>280</v>
      </c>
      <c r="C45" s="37"/>
      <c r="D45" s="37"/>
      <c r="E45" s="37"/>
      <c r="F45" s="37"/>
      <c r="G45" s="37"/>
    </row>
    <row r="46" spans="2:8" x14ac:dyDescent="0.25">
      <c r="B46" s="1051" t="s">
        <v>536</v>
      </c>
      <c r="C46" s="1052"/>
      <c r="D46" s="1052"/>
      <c r="E46" s="1052"/>
      <c r="F46" s="1052"/>
      <c r="G46" s="1052"/>
    </row>
    <row r="47" spans="2:8" x14ac:dyDescent="0.25">
      <c r="B47" s="1052"/>
      <c r="C47" s="1052"/>
      <c r="D47" s="1052"/>
      <c r="E47" s="1052"/>
      <c r="F47" s="1052"/>
      <c r="G47" s="1052"/>
    </row>
    <row r="48" spans="2:8" x14ac:dyDescent="0.25">
      <c r="B48" s="1051" t="s">
        <v>505</v>
      </c>
      <c r="C48" s="1052"/>
      <c r="D48" s="1052"/>
      <c r="E48" s="1052"/>
      <c r="F48" s="1052"/>
      <c r="G48" s="1052"/>
    </row>
    <row r="49" spans="2:7" x14ac:dyDescent="0.25">
      <c r="B49" s="1052"/>
      <c r="C49" s="1052"/>
      <c r="D49" s="1052"/>
      <c r="E49" s="1052"/>
      <c r="F49" s="1052"/>
      <c r="G49" s="1052"/>
    </row>
    <row r="50" spans="2:7" ht="27" customHeight="1" x14ac:dyDescent="0.25">
      <c r="B50" s="1054" t="s">
        <v>537</v>
      </c>
      <c r="C50" s="1054"/>
      <c r="D50" s="1054"/>
      <c r="E50" s="1054"/>
      <c r="F50" s="1054"/>
      <c r="G50" s="1054"/>
    </row>
    <row r="51" spans="2:7" x14ac:dyDescent="0.25">
      <c r="B51" s="182" t="s">
        <v>476</v>
      </c>
      <c r="C51" s="37"/>
      <c r="D51" s="37"/>
      <c r="E51" s="37"/>
      <c r="F51" s="37"/>
      <c r="G51" s="37"/>
    </row>
  </sheetData>
  <sortState ref="B44:G47">
    <sortCondition descending="1" ref="B44:B47"/>
  </sortState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5">
    <mergeCell ref="B48:G49"/>
    <mergeCell ref="B5:B6"/>
    <mergeCell ref="C5:G5"/>
    <mergeCell ref="B46:G47"/>
    <mergeCell ref="B50:G50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0000"/>
  </sheetPr>
  <dimension ref="B2:I51"/>
  <sheetViews>
    <sheetView showGridLines="0" view="pageBreakPreview" zoomScale="110" zoomScaleNormal="100" zoomScaleSheetLayoutView="110" workbookViewId="0">
      <pane xSplit="2" ySplit="7" topLeftCell="C41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3.2" x14ac:dyDescent="0.25"/>
  <cols>
    <col min="1" max="1" width="4.6640625" style="29" customWidth="1"/>
    <col min="2" max="2" width="24.88671875" style="29" customWidth="1"/>
    <col min="3" max="7" width="19.33203125" style="29" customWidth="1"/>
    <col min="8" max="8" width="4.88671875" style="29" customWidth="1"/>
    <col min="9" max="249" width="11.44140625" style="29"/>
    <col min="250" max="250" width="19" style="29" customWidth="1"/>
    <col min="251" max="505" width="11.44140625" style="29"/>
    <col min="506" max="506" width="19" style="29" customWidth="1"/>
    <col min="507" max="761" width="11.44140625" style="29"/>
    <col min="762" max="762" width="19" style="29" customWidth="1"/>
    <col min="763" max="1017" width="11.44140625" style="29"/>
    <col min="1018" max="1018" width="19" style="29" customWidth="1"/>
    <col min="1019" max="1273" width="11.44140625" style="29"/>
    <col min="1274" max="1274" width="19" style="29" customWidth="1"/>
    <col min="1275" max="1529" width="11.44140625" style="29"/>
    <col min="1530" max="1530" width="19" style="29" customWidth="1"/>
    <col min="1531" max="1785" width="11.44140625" style="29"/>
    <col min="1786" max="1786" width="19" style="29" customWidth="1"/>
    <col min="1787" max="2041" width="11.44140625" style="29"/>
    <col min="2042" max="2042" width="19" style="29" customWidth="1"/>
    <col min="2043" max="2297" width="11.44140625" style="29"/>
    <col min="2298" max="2298" width="19" style="29" customWidth="1"/>
    <col min="2299" max="2553" width="11.44140625" style="29"/>
    <col min="2554" max="2554" width="19" style="29" customWidth="1"/>
    <col min="2555" max="2809" width="11.44140625" style="29"/>
    <col min="2810" max="2810" width="19" style="29" customWidth="1"/>
    <col min="2811" max="3065" width="11.44140625" style="29"/>
    <col min="3066" max="3066" width="19" style="29" customWidth="1"/>
    <col min="3067" max="3321" width="11.44140625" style="29"/>
    <col min="3322" max="3322" width="19" style="29" customWidth="1"/>
    <col min="3323" max="3577" width="11.44140625" style="29"/>
    <col min="3578" max="3578" width="19" style="29" customWidth="1"/>
    <col min="3579" max="3833" width="11.44140625" style="29"/>
    <col min="3834" max="3834" width="19" style="29" customWidth="1"/>
    <col min="3835" max="4089" width="11.44140625" style="29"/>
    <col min="4090" max="4090" width="19" style="29" customWidth="1"/>
    <col min="4091" max="4345" width="11.44140625" style="29"/>
    <col min="4346" max="4346" width="19" style="29" customWidth="1"/>
    <col min="4347" max="4601" width="11.44140625" style="29"/>
    <col min="4602" max="4602" width="19" style="29" customWidth="1"/>
    <col min="4603" max="4857" width="11.44140625" style="29"/>
    <col min="4858" max="4858" width="19" style="29" customWidth="1"/>
    <col min="4859" max="5113" width="11.44140625" style="29"/>
    <col min="5114" max="5114" width="19" style="29" customWidth="1"/>
    <col min="5115" max="5369" width="11.44140625" style="29"/>
    <col min="5370" max="5370" width="19" style="29" customWidth="1"/>
    <col min="5371" max="5625" width="11.44140625" style="29"/>
    <col min="5626" max="5626" width="19" style="29" customWidth="1"/>
    <col min="5627" max="5881" width="11.44140625" style="29"/>
    <col min="5882" max="5882" width="19" style="29" customWidth="1"/>
    <col min="5883" max="6137" width="11.44140625" style="29"/>
    <col min="6138" max="6138" width="19" style="29" customWidth="1"/>
    <col min="6139" max="6393" width="11.44140625" style="29"/>
    <col min="6394" max="6394" width="19" style="29" customWidth="1"/>
    <col min="6395" max="6649" width="11.44140625" style="29"/>
    <col min="6650" max="6650" width="19" style="29" customWidth="1"/>
    <col min="6651" max="6905" width="11.44140625" style="29"/>
    <col min="6906" max="6906" width="19" style="29" customWidth="1"/>
    <col min="6907" max="7161" width="11.44140625" style="29"/>
    <col min="7162" max="7162" width="19" style="29" customWidth="1"/>
    <col min="7163" max="7417" width="11.44140625" style="29"/>
    <col min="7418" max="7418" width="19" style="29" customWidth="1"/>
    <col min="7419" max="7673" width="11.44140625" style="29"/>
    <col min="7674" max="7674" width="19" style="29" customWidth="1"/>
    <col min="7675" max="7929" width="11.44140625" style="29"/>
    <col min="7930" max="7930" width="19" style="29" customWidth="1"/>
    <col min="7931" max="8185" width="11.44140625" style="29"/>
    <col min="8186" max="8186" width="19" style="29" customWidth="1"/>
    <col min="8187" max="8441" width="11.44140625" style="29"/>
    <col min="8442" max="8442" width="19" style="29" customWidth="1"/>
    <col min="8443" max="8697" width="11.44140625" style="29"/>
    <col min="8698" max="8698" width="19" style="29" customWidth="1"/>
    <col min="8699" max="8953" width="11.44140625" style="29"/>
    <col min="8954" max="8954" width="19" style="29" customWidth="1"/>
    <col min="8955" max="9209" width="11.44140625" style="29"/>
    <col min="9210" max="9210" width="19" style="29" customWidth="1"/>
    <col min="9211" max="9465" width="11.44140625" style="29"/>
    <col min="9466" max="9466" width="19" style="29" customWidth="1"/>
    <col min="9467" max="9721" width="11.44140625" style="29"/>
    <col min="9722" max="9722" width="19" style="29" customWidth="1"/>
    <col min="9723" max="9977" width="11.44140625" style="29"/>
    <col min="9978" max="9978" width="19" style="29" customWidth="1"/>
    <col min="9979" max="10233" width="11.44140625" style="29"/>
    <col min="10234" max="10234" width="19" style="29" customWidth="1"/>
    <col min="10235" max="10489" width="11.44140625" style="29"/>
    <col min="10490" max="10490" width="19" style="29" customWidth="1"/>
    <col min="10491" max="10745" width="11.44140625" style="29"/>
    <col min="10746" max="10746" width="19" style="29" customWidth="1"/>
    <col min="10747" max="11001" width="11.44140625" style="29"/>
    <col min="11002" max="11002" width="19" style="29" customWidth="1"/>
    <col min="11003" max="11257" width="11.44140625" style="29"/>
    <col min="11258" max="11258" width="19" style="29" customWidth="1"/>
    <col min="11259" max="11513" width="11.44140625" style="29"/>
    <col min="11514" max="11514" width="19" style="29" customWidth="1"/>
    <col min="11515" max="11769" width="11.44140625" style="29"/>
    <col min="11770" max="11770" width="19" style="29" customWidth="1"/>
    <col min="11771" max="12025" width="11.44140625" style="29"/>
    <col min="12026" max="12026" width="19" style="29" customWidth="1"/>
    <col min="12027" max="12281" width="11.44140625" style="29"/>
    <col min="12282" max="12282" width="19" style="29" customWidth="1"/>
    <col min="12283" max="12537" width="11.44140625" style="29"/>
    <col min="12538" max="12538" width="19" style="29" customWidth="1"/>
    <col min="12539" max="12793" width="11.44140625" style="29"/>
    <col min="12794" max="12794" width="19" style="29" customWidth="1"/>
    <col min="12795" max="13049" width="11.44140625" style="29"/>
    <col min="13050" max="13050" width="19" style="29" customWidth="1"/>
    <col min="13051" max="13305" width="11.44140625" style="29"/>
    <col min="13306" max="13306" width="19" style="29" customWidth="1"/>
    <col min="13307" max="13561" width="11.44140625" style="29"/>
    <col min="13562" max="13562" width="19" style="29" customWidth="1"/>
    <col min="13563" max="13817" width="11.44140625" style="29"/>
    <col min="13818" max="13818" width="19" style="29" customWidth="1"/>
    <col min="13819" max="14073" width="11.44140625" style="29"/>
    <col min="14074" max="14074" width="19" style="29" customWidth="1"/>
    <col min="14075" max="14329" width="11.44140625" style="29"/>
    <col min="14330" max="14330" width="19" style="29" customWidth="1"/>
    <col min="14331" max="14585" width="11.44140625" style="29"/>
    <col min="14586" max="14586" width="19" style="29" customWidth="1"/>
    <col min="14587" max="14841" width="11.44140625" style="29"/>
    <col min="14842" max="14842" width="19" style="29" customWidth="1"/>
    <col min="14843" max="15097" width="11.44140625" style="29"/>
    <col min="15098" max="15098" width="19" style="29" customWidth="1"/>
    <col min="15099" max="15353" width="11.44140625" style="29"/>
    <col min="15354" max="15354" width="19" style="29" customWidth="1"/>
    <col min="15355" max="15609" width="11.44140625" style="29"/>
    <col min="15610" max="15610" width="19" style="29" customWidth="1"/>
    <col min="15611" max="15865" width="11.44140625" style="29"/>
    <col min="15866" max="15866" width="19" style="29" customWidth="1"/>
    <col min="15867" max="16121" width="11.44140625" style="29"/>
    <col min="16122" max="16122" width="19" style="29" customWidth="1"/>
    <col min="16123" max="16384" width="11.44140625" style="29"/>
  </cols>
  <sheetData>
    <row r="2" spans="2:9" ht="15.6" x14ac:dyDescent="0.3">
      <c r="B2" s="167" t="s">
        <v>387</v>
      </c>
      <c r="I2" s="98" t="s">
        <v>194</v>
      </c>
    </row>
    <row r="3" spans="2:9" ht="15" x14ac:dyDescent="0.25">
      <c r="B3" s="775" t="s">
        <v>268</v>
      </c>
    </row>
    <row r="4" spans="2:9" ht="8.1" customHeight="1" thickBot="1" x14ac:dyDescent="0.3">
      <c r="B4" s="516"/>
      <c r="C4" s="516"/>
      <c r="D4" s="518"/>
      <c r="E4" s="516"/>
      <c r="F4" s="516"/>
      <c r="G4" s="516"/>
      <c r="H4" s="516"/>
    </row>
    <row r="5" spans="2:9" s="43" customFormat="1" ht="24.9" customHeight="1" thickBot="1" x14ac:dyDescent="0.3">
      <c r="B5" s="1044" t="s">
        <v>123</v>
      </c>
      <c r="C5" s="1053" t="s">
        <v>137</v>
      </c>
      <c r="D5" s="1042"/>
      <c r="E5" s="1042"/>
      <c r="F5" s="1042"/>
      <c r="G5" s="1043"/>
    </row>
    <row r="6" spans="2:9" s="43" customFormat="1" ht="24.9" customHeight="1" thickBot="1" x14ac:dyDescent="0.3">
      <c r="B6" s="1055"/>
      <c r="C6" s="408" t="s">
        <v>102</v>
      </c>
      <c r="D6" s="502" t="s">
        <v>103</v>
      </c>
      <c r="E6" s="502" t="s">
        <v>104</v>
      </c>
      <c r="F6" s="502" t="s">
        <v>105</v>
      </c>
      <c r="G6" s="501" t="s">
        <v>53</v>
      </c>
    </row>
    <row r="7" spans="2:9" s="51" customFormat="1" ht="4.5" customHeight="1" thickBot="1" x14ac:dyDescent="0.3">
      <c r="B7" s="519"/>
      <c r="C7" s="519"/>
      <c r="D7" s="519"/>
      <c r="E7" s="519"/>
      <c r="F7" s="519"/>
      <c r="G7" s="519"/>
    </row>
    <row r="8" spans="2:9" s="43" customFormat="1" ht="5.25" customHeight="1" x14ac:dyDescent="0.25">
      <c r="B8" s="177"/>
      <c r="C8" s="123"/>
      <c r="D8" s="123"/>
      <c r="E8" s="123"/>
      <c r="F8" s="123"/>
      <c r="G8" s="123"/>
    </row>
    <row r="9" spans="2:9" s="43" customFormat="1" ht="18" customHeight="1" x14ac:dyDescent="0.25">
      <c r="B9" s="318" t="s">
        <v>558</v>
      </c>
      <c r="C9" s="615">
        <f>SUM(C10:C12)</f>
        <v>14420.002629999999</v>
      </c>
      <c r="D9" s="615">
        <f t="shared" ref="D9:F9" si="0">SUM(D10:D12)</f>
        <v>4064.8303299999998</v>
      </c>
      <c r="E9" s="615">
        <f t="shared" si="0"/>
        <v>2870.5346600000003</v>
      </c>
      <c r="F9" s="615">
        <f t="shared" si="0"/>
        <v>9229.0160700000015</v>
      </c>
      <c r="G9" s="615">
        <f>SUM(G10:G12)</f>
        <v>30584.383690000002</v>
      </c>
    </row>
    <row r="10" spans="2:9" s="43" customFormat="1" ht="18" customHeight="1" x14ac:dyDescent="0.25">
      <c r="B10" s="902" t="s">
        <v>0</v>
      </c>
      <c r="C10" s="614">
        <v>2235.1068</v>
      </c>
      <c r="D10" s="614">
        <v>1368.57672</v>
      </c>
      <c r="E10" s="614">
        <v>911.58253000000002</v>
      </c>
      <c r="F10" s="614">
        <v>744.79177000000004</v>
      </c>
      <c r="G10" s="614">
        <v>5260.05782</v>
      </c>
    </row>
    <row r="11" spans="2:9" s="43" customFormat="1" ht="18" customHeight="1" x14ac:dyDescent="0.25">
      <c r="B11" s="901" t="s">
        <v>1</v>
      </c>
      <c r="C11" s="615">
        <v>4527.4102000000003</v>
      </c>
      <c r="D11" s="615">
        <v>1250.33446</v>
      </c>
      <c r="E11" s="615">
        <v>735.50741000000005</v>
      </c>
      <c r="F11" s="615">
        <v>2463.22244</v>
      </c>
      <c r="G11" s="615">
        <v>8976.47451</v>
      </c>
    </row>
    <row r="12" spans="2:9" s="43" customFormat="1" ht="18" customHeight="1" x14ac:dyDescent="0.25">
      <c r="B12" s="902" t="s">
        <v>2</v>
      </c>
      <c r="C12" s="614">
        <v>7657.4856300000001</v>
      </c>
      <c r="D12" s="614">
        <v>1445.9191499999999</v>
      </c>
      <c r="E12" s="614">
        <v>1223.44472</v>
      </c>
      <c r="F12" s="614">
        <v>6021.0018600000003</v>
      </c>
      <c r="G12" s="614">
        <v>16347.851360000001</v>
      </c>
    </row>
    <row r="13" spans="2:9" s="43" customFormat="1" ht="18" customHeight="1" x14ac:dyDescent="0.25">
      <c r="B13" s="903">
        <v>2013</v>
      </c>
      <c r="C13" s="615">
        <v>65317.398829999998</v>
      </c>
      <c r="D13" s="615">
        <v>12255.438399999997</v>
      </c>
      <c r="E13" s="615">
        <v>15859.903759999999</v>
      </c>
      <c r="F13" s="615">
        <v>49388.980490000002</v>
      </c>
      <c r="G13" s="615">
        <v>142821.72148000001</v>
      </c>
    </row>
    <row r="14" spans="2:9" s="43" customFormat="1" ht="18" customHeight="1" x14ac:dyDescent="0.25">
      <c r="B14" s="902" t="s">
        <v>0</v>
      </c>
      <c r="C14" s="614">
        <v>3133.41446</v>
      </c>
      <c r="D14" s="614">
        <v>1311.1302700000001</v>
      </c>
      <c r="E14" s="614">
        <v>218.49967999999998</v>
      </c>
      <c r="F14" s="614">
        <v>644.32240000000002</v>
      </c>
      <c r="G14" s="614">
        <v>5307.3668099999995</v>
      </c>
    </row>
    <row r="15" spans="2:9" s="43" customFormat="1" ht="18" customHeight="1" x14ac:dyDescent="0.25">
      <c r="B15" s="903" t="s">
        <v>1</v>
      </c>
      <c r="C15" s="615">
        <v>5839.7678800000003</v>
      </c>
      <c r="D15" s="615">
        <v>571.10135000000002</v>
      </c>
      <c r="E15" s="615">
        <v>767.5088199999999</v>
      </c>
      <c r="F15" s="615">
        <v>1738.8130800000001</v>
      </c>
      <c r="G15" s="615">
        <v>8917.1911300000011</v>
      </c>
    </row>
    <row r="16" spans="2:9" s="43" customFormat="1" ht="18" customHeight="1" x14ac:dyDescent="0.25">
      <c r="B16" s="902" t="s">
        <v>2</v>
      </c>
      <c r="C16" s="614">
        <v>4548.7485099999994</v>
      </c>
      <c r="D16" s="614">
        <v>677.85629000000006</v>
      </c>
      <c r="E16" s="614">
        <v>325.87064000000004</v>
      </c>
      <c r="F16" s="614">
        <v>2255.3614600000001</v>
      </c>
      <c r="G16" s="614">
        <v>7807.8368999999993</v>
      </c>
    </row>
    <row r="17" spans="2:7" s="43" customFormat="1" ht="18" customHeight="1" x14ac:dyDescent="0.25">
      <c r="B17" s="903" t="s">
        <v>3</v>
      </c>
      <c r="C17" s="615">
        <v>918.75119999999993</v>
      </c>
      <c r="D17" s="615">
        <v>1826.3091999999999</v>
      </c>
      <c r="E17" s="615">
        <v>1574.1857600000001</v>
      </c>
      <c r="F17" s="615">
        <v>6186.6339800000005</v>
      </c>
      <c r="G17" s="615">
        <v>10505.880140000001</v>
      </c>
    </row>
    <row r="18" spans="2:7" s="43" customFormat="1" ht="18" customHeight="1" x14ac:dyDescent="0.25">
      <c r="B18" s="902" t="s">
        <v>4</v>
      </c>
      <c r="C18" s="614">
        <v>7159.03485</v>
      </c>
      <c r="D18" s="614">
        <v>991.50843999999995</v>
      </c>
      <c r="E18" s="614">
        <v>916.24165000000005</v>
      </c>
      <c r="F18" s="614">
        <v>6280.8524800000005</v>
      </c>
      <c r="G18" s="614">
        <v>15347.637419999999</v>
      </c>
    </row>
    <row r="19" spans="2:7" s="43" customFormat="1" ht="18" customHeight="1" x14ac:dyDescent="0.25">
      <c r="B19" s="903" t="s">
        <v>5</v>
      </c>
      <c r="C19" s="615">
        <v>6816.8189199999997</v>
      </c>
      <c r="D19" s="615">
        <v>1440.9998000000001</v>
      </c>
      <c r="E19" s="615">
        <v>920.74414000000002</v>
      </c>
      <c r="F19" s="615">
        <v>4446.2945499999996</v>
      </c>
      <c r="G19" s="615">
        <v>13624.857410000001</v>
      </c>
    </row>
    <row r="20" spans="2:7" s="43" customFormat="1" ht="18" customHeight="1" x14ac:dyDescent="0.25">
      <c r="B20" s="902" t="s">
        <v>60</v>
      </c>
      <c r="C20" s="614">
        <v>9975.825429999999</v>
      </c>
      <c r="D20" s="614">
        <v>408.36215999999996</v>
      </c>
      <c r="E20" s="614">
        <v>1826.10753</v>
      </c>
      <c r="F20" s="614">
        <v>5407.4062599999997</v>
      </c>
      <c r="G20" s="614">
        <v>17617.701379999999</v>
      </c>
    </row>
    <row r="21" spans="2:7" s="43" customFormat="1" ht="18" customHeight="1" x14ac:dyDescent="0.25">
      <c r="B21" s="903" t="s">
        <v>61</v>
      </c>
      <c r="C21" s="615">
        <v>6056.8069100000002</v>
      </c>
      <c r="D21" s="615">
        <v>1606.2581200000002</v>
      </c>
      <c r="E21" s="615">
        <v>2813.9921400000003</v>
      </c>
      <c r="F21" s="615">
        <v>4535.4869600000002</v>
      </c>
      <c r="G21" s="615">
        <v>15012.54413</v>
      </c>
    </row>
    <row r="22" spans="2:7" s="43" customFormat="1" ht="18" customHeight="1" x14ac:dyDescent="0.25">
      <c r="B22" s="902" t="s">
        <v>62</v>
      </c>
      <c r="C22" s="614">
        <v>5522.29565</v>
      </c>
      <c r="D22" s="614">
        <v>722.20412999999996</v>
      </c>
      <c r="E22" s="614">
        <v>1084.1359499999999</v>
      </c>
      <c r="F22" s="614">
        <v>5166.65139</v>
      </c>
      <c r="G22" s="614">
        <v>12495.287120000001</v>
      </c>
    </row>
    <row r="23" spans="2:7" s="43" customFormat="1" ht="18" customHeight="1" x14ac:dyDescent="0.25">
      <c r="B23" s="903" t="s">
        <v>63</v>
      </c>
      <c r="C23" s="615">
        <v>6359.1407600000002</v>
      </c>
      <c r="D23" s="615">
        <v>1564.7050099999999</v>
      </c>
      <c r="E23" s="615">
        <v>1875.3286900000001</v>
      </c>
      <c r="F23" s="615">
        <v>5437.5032300000003</v>
      </c>
      <c r="G23" s="615">
        <v>15236.67769</v>
      </c>
    </row>
    <row r="24" spans="2:7" s="43" customFormat="1" ht="18" customHeight="1" x14ac:dyDescent="0.25">
      <c r="B24" s="902" t="s">
        <v>64</v>
      </c>
      <c r="C24" s="614">
        <v>2941.69434</v>
      </c>
      <c r="D24" s="614">
        <v>154.86847</v>
      </c>
      <c r="E24" s="614">
        <v>899.33123000000001</v>
      </c>
      <c r="F24" s="614">
        <v>2062.80566</v>
      </c>
      <c r="G24" s="614">
        <v>6058.6997000000001</v>
      </c>
    </row>
    <row r="25" spans="2:7" s="43" customFormat="1" ht="18" customHeight="1" x14ac:dyDescent="0.25">
      <c r="B25" s="903" t="s">
        <v>65</v>
      </c>
      <c r="C25" s="615">
        <v>6045.0999199999997</v>
      </c>
      <c r="D25" s="615">
        <v>980.13516000000004</v>
      </c>
      <c r="E25" s="615">
        <v>2637.9575299999997</v>
      </c>
      <c r="F25" s="615">
        <v>5226.8490400000001</v>
      </c>
      <c r="G25" s="615">
        <v>14890.041649999999</v>
      </c>
    </row>
    <row r="26" spans="2:7" s="43" customFormat="1" ht="18" customHeight="1" x14ac:dyDescent="0.25">
      <c r="B26" s="101">
        <v>2012</v>
      </c>
      <c r="C26" s="926">
        <v>61314.894159999996</v>
      </c>
      <c r="D26" s="926">
        <v>10665.80659</v>
      </c>
      <c r="E26" s="926">
        <v>9491.9454100000003</v>
      </c>
      <c r="F26" s="926">
        <v>49848.454469999997</v>
      </c>
      <c r="G26" s="926">
        <v>131321.10063</v>
      </c>
    </row>
    <row r="27" spans="2:7" s="43" customFormat="1" ht="18" customHeight="1" x14ac:dyDescent="0.25">
      <c r="B27" s="619" t="s">
        <v>0</v>
      </c>
      <c r="C27" s="331">
        <v>1974.2886699999999</v>
      </c>
      <c r="D27" s="331">
        <v>131.12261999999998</v>
      </c>
      <c r="E27" s="331">
        <v>30.611039999999999</v>
      </c>
      <c r="F27" s="331">
        <v>3623.3126600000001</v>
      </c>
      <c r="G27" s="331">
        <v>5759.3349899999994</v>
      </c>
    </row>
    <row r="28" spans="2:7" s="43" customFormat="1" ht="18" customHeight="1" x14ac:dyDescent="0.25">
      <c r="B28" s="101" t="s">
        <v>1</v>
      </c>
      <c r="C28" s="926">
        <v>5690.5114599999997</v>
      </c>
      <c r="D28" s="926">
        <v>1444.5546299999999</v>
      </c>
      <c r="E28" s="926">
        <v>641.38252999999997</v>
      </c>
      <c r="F28" s="926">
        <v>3363.9812099999999</v>
      </c>
      <c r="G28" s="926">
        <v>11140.429829999999</v>
      </c>
    </row>
    <row r="29" spans="2:7" s="43" customFormat="1" ht="18" customHeight="1" x14ac:dyDescent="0.25">
      <c r="B29" s="619" t="s">
        <v>2</v>
      </c>
      <c r="C29" s="331">
        <v>4533.9835000000003</v>
      </c>
      <c r="D29" s="331">
        <v>430.31995000000001</v>
      </c>
      <c r="E29" s="331">
        <v>164.85095000000001</v>
      </c>
      <c r="F29" s="331">
        <v>4847.46738</v>
      </c>
      <c r="G29" s="331">
        <v>9976.6217800000013</v>
      </c>
    </row>
    <row r="30" spans="2:7" s="43" customFormat="1" ht="18" customHeight="1" x14ac:dyDescent="0.25">
      <c r="B30" s="101" t="s">
        <v>3</v>
      </c>
      <c r="C30" s="926">
        <v>4657.64329</v>
      </c>
      <c r="D30" s="926">
        <v>1277.96434</v>
      </c>
      <c r="E30" s="926">
        <v>627.16766000000007</v>
      </c>
      <c r="F30" s="926">
        <v>1857.1411000000001</v>
      </c>
      <c r="G30" s="926">
        <v>8419.9163900000003</v>
      </c>
    </row>
    <row r="31" spans="2:7" s="43" customFormat="1" ht="18" customHeight="1" x14ac:dyDescent="0.25">
      <c r="B31" s="619" t="s">
        <v>4</v>
      </c>
      <c r="C31" s="927">
        <v>8302.8080499999996</v>
      </c>
      <c r="D31" s="331">
        <v>557.24371999999994</v>
      </c>
      <c r="E31" s="331">
        <v>1490.57259</v>
      </c>
      <c r="F31" s="331">
        <v>1426.73269</v>
      </c>
      <c r="G31" s="331">
        <v>11777.357050000001</v>
      </c>
    </row>
    <row r="32" spans="2:7" s="43" customFormat="1" ht="18" customHeight="1" x14ac:dyDescent="0.25">
      <c r="B32" s="101" t="s">
        <v>5</v>
      </c>
      <c r="C32" s="926">
        <v>7794.93336</v>
      </c>
      <c r="D32" s="926">
        <v>1397.0334700000001</v>
      </c>
      <c r="E32" s="926">
        <v>96.75009</v>
      </c>
      <c r="F32" s="926">
        <v>4866.0090599999994</v>
      </c>
      <c r="G32" s="926">
        <v>14154.725979999999</v>
      </c>
    </row>
    <row r="33" spans="2:9" s="43" customFormat="1" ht="18" customHeight="1" x14ac:dyDescent="0.25">
      <c r="B33" s="619" t="s">
        <v>60</v>
      </c>
      <c r="C33" s="331">
        <v>3918.9584399999999</v>
      </c>
      <c r="D33" s="331">
        <v>530.63197000000002</v>
      </c>
      <c r="E33" s="331">
        <v>282.50337000000002</v>
      </c>
      <c r="F33" s="331">
        <v>2510.48389</v>
      </c>
      <c r="G33" s="331">
        <v>7242.5776700000006</v>
      </c>
    </row>
    <row r="34" spans="2:9" s="43" customFormat="1" ht="18" customHeight="1" x14ac:dyDescent="0.25">
      <c r="B34" s="101" t="s">
        <v>61</v>
      </c>
      <c r="C34" s="926">
        <v>4547.8694000000005</v>
      </c>
      <c r="D34" s="926">
        <v>1685.8795</v>
      </c>
      <c r="E34" s="926">
        <v>962.92448999999999</v>
      </c>
      <c r="F34" s="926">
        <v>2167.7482099999997</v>
      </c>
      <c r="G34" s="926">
        <v>9364.4216000000015</v>
      </c>
    </row>
    <row r="35" spans="2:9" s="43" customFormat="1" ht="18" customHeight="1" x14ac:dyDescent="0.25">
      <c r="B35" s="619" t="s">
        <v>62</v>
      </c>
      <c r="C35" s="331">
        <v>4585.6806999999999</v>
      </c>
      <c r="D35" s="331">
        <v>433.76974000000001</v>
      </c>
      <c r="E35" s="331">
        <v>859.94425999999999</v>
      </c>
      <c r="F35" s="331">
        <v>3266.6532900000002</v>
      </c>
      <c r="G35" s="331">
        <v>9146.0479899999991</v>
      </c>
    </row>
    <row r="36" spans="2:9" s="43" customFormat="1" ht="18" customHeight="1" x14ac:dyDescent="0.25">
      <c r="B36" s="101" t="s">
        <v>63</v>
      </c>
      <c r="C36" s="926">
        <v>4184.7601800000002</v>
      </c>
      <c r="D36" s="926">
        <v>1171.6523200000001</v>
      </c>
      <c r="E36" s="926">
        <v>475.39610999999996</v>
      </c>
      <c r="F36" s="926">
        <v>6978.3639000000003</v>
      </c>
      <c r="G36" s="926">
        <v>12810.17251</v>
      </c>
    </row>
    <row r="37" spans="2:9" s="43" customFormat="1" ht="18" customHeight="1" x14ac:dyDescent="0.25">
      <c r="B37" s="928" t="s">
        <v>64</v>
      </c>
      <c r="C37" s="929">
        <v>4373.8768</v>
      </c>
      <c r="D37" s="929">
        <v>338.06356</v>
      </c>
      <c r="E37" s="929">
        <v>1074.2123899999999</v>
      </c>
      <c r="F37" s="929">
        <v>5343.26163</v>
      </c>
      <c r="G37" s="929">
        <v>11129.414379999998</v>
      </c>
    </row>
    <row r="38" spans="2:9" s="43" customFormat="1" ht="18" customHeight="1" x14ac:dyDescent="0.25">
      <c r="B38" s="101" t="s">
        <v>65</v>
      </c>
      <c r="C38" s="194">
        <v>6749.5803099999994</v>
      </c>
      <c r="D38" s="194">
        <v>1267.57077</v>
      </c>
      <c r="E38" s="194">
        <v>2785.6299300000001</v>
      </c>
      <c r="F38" s="194">
        <v>9597.2994499999986</v>
      </c>
      <c r="G38" s="194">
        <v>20400.080459999997</v>
      </c>
    </row>
    <row r="39" spans="2:9" s="43" customFormat="1" ht="18" customHeight="1" x14ac:dyDescent="0.25">
      <c r="B39" s="619">
        <v>2011</v>
      </c>
      <c r="C39" s="323">
        <v>47038.229359999998</v>
      </c>
      <c r="D39" s="323">
        <v>8761.7458299999998</v>
      </c>
      <c r="E39" s="323">
        <v>12503.728299999999</v>
      </c>
      <c r="F39" s="323">
        <v>74889.04151000001</v>
      </c>
      <c r="G39" s="323">
        <v>143192.745</v>
      </c>
    </row>
    <row r="40" spans="2:9" s="43" customFormat="1" ht="18" customHeight="1" x14ac:dyDescent="0.25">
      <c r="B40" s="101">
        <v>2010</v>
      </c>
      <c r="C40" s="123">
        <v>45865.165979999998</v>
      </c>
      <c r="D40" s="123">
        <v>9556.0322899999992</v>
      </c>
      <c r="E40" s="123">
        <v>13020.58915</v>
      </c>
      <c r="F40" s="123">
        <v>36203.002050000003</v>
      </c>
      <c r="G40" s="123">
        <v>104644.78946999999</v>
      </c>
    </row>
    <row r="41" spans="2:9" s="43" customFormat="1" ht="18" customHeight="1" x14ac:dyDescent="0.25">
      <c r="B41" s="619">
        <v>2009</v>
      </c>
      <c r="C41" s="323">
        <v>43855.074540000001</v>
      </c>
      <c r="D41" s="323">
        <v>5090.8149899999999</v>
      </c>
      <c r="E41" s="323">
        <v>14501.305970000001</v>
      </c>
      <c r="F41" s="323">
        <v>36546.043859999998</v>
      </c>
      <c r="G41" s="323">
        <v>99993.239360000007</v>
      </c>
    </row>
    <row r="42" spans="2:9" s="43" customFormat="1" ht="18" customHeight="1" x14ac:dyDescent="0.25">
      <c r="B42" s="101">
        <v>2008</v>
      </c>
      <c r="C42" s="123">
        <v>66490.048240000004</v>
      </c>
      <c r="D42" s="123">
        <v>5151.4838999999993</v>
      </c>
      <c r="E42" s="123">
        <v>10002.85101</v>
      </c>
      <c r="F42" s="123">
        <v>82964.657810000004</v>
      </c>
      <c r="G42" s="123">
        <v>164609.04096000001</v>
      </c>
      <c r="H42" s="67"/>
      <c r="I42" s="67"/>
    </row>
    <row r="43" spans="2:9" s="43" customFormat="1" ht="6.75" customHeight="1" thickBot="1" x14ac:dyDescent="0.3">
      <c r="B43" s="497"/>
      <c r="C43" s="520"/>
      <c r="D43" s="520"/>
      <c r="E43" s="520"/>
      <c r="F43" s="520"/>
      <c r="G43" s="520"/>
    </row>
    <row r="44" spans="2:9" ht="23.25" customHeight="1" x14ac:dyDescent="0.25">
      <c r="B44" s="179" t="s">
        <v>586</v>
      </c>
      <c r="C44" s="37"/>
      <c r="D44" s="37"/>
      <c r="E44" s="37"/>
      <c r="F44" s="37"/>
      <c r="G44" s="37"/>
    </row>
    <row r="45" spans="2:9" ht="13.8" x14ac:dyDescent="0.25">
      <c r="B45" s="195" t="s">
        <v>280</v>
      </c>
      <c r="C45" s="37"/>
      <c r="D45" s="37"/>
      <c r="E45" s="37"/>
      <c r="F45" s="37"/>
      <c r="G45" s="37"/>
    </row>
    <row r="46" spans="2:9" x14ac:dyDescent="0.25">
      <c r="B46" s="1051" t="s">
        <v>538</v>
      </c>
      <c r="C46" s="1052"/>
      <c r="D46" s="1052"/>
      <c r="E46" s="1052"/>
      <c r="F46" s="1052"/>
      <c r="G46" s="1052"/>
    </row>
    <row r="47" spans="2:9" x14ac:dyDescent="0.25">
      <c r="B47" s="1052"/>
      <c r="C47" s="1052"/>
      <c r="D47" s="1052"/>
      <c r="E47" s="1052"/>
      <c r="F47" s="1052"/>
      <c r="G47" s="1052"/>
    </row>
    <row r="48" spans="2:9" x14ac:dyDescent="0.25">
      <c r="B48" s="1051" t="s">
        <v>506</v>
      </c>
      <c r="C48" s="1052"/>
      <c r="D48" s="1052"/>
      <c r="E48" s="1052"/>
      <c r="F48" s="1052"/>
      <c r="G48" s="1052"/>
    </row>
    <row r="49" spans="2:7" x14ac:dyDescent="0.25">
      <c r="B49" s="1052"/>
      <c r="C49" s="1052"/>
      <c r="D49" s="1052"/>
      <c r="E49" s="1052"/>
      <c r="F49" s="1052"/>
      <c r="G49" s="1052"/>
    </row>
    <row r="50" spans="2:7" ht="13.8" x14ac:dyDescent="0.25">
      <c r="B50" s="195" t="s">
        <v>539</v>
      </c>
      <c r="C50" s="37"/>
      <c r="D50" s="37"/>
      <c r="E50" s="37"/>
      <c r="F50" s="37"/>
      <c r="G50" s="37"/>
    </row>
    <row r="51" spans="2:7" x14ac:dyDescent="0.25">
      <c r="B51" s="182" t="s">
        <v>476</v>
      </c>
      <c r="C51" s="37"/>
      <c r="D51" s="37"/>
      <c r="E51" s="37"/>
      <c r="F51" s="37"/>
      <c r="G51" s="37"/>
    </row>
  </sheetData>
  <sortState ref="B45:G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48:G49"/>
    <mergeCell ref="C5:G5"/>
    <mergeCell ref="B5:B6"/>
    <mergeCell ref="B46:G47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A1:AH67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0.33203125" customWidth="1"/>
    <col min="4" max="4" width="18.6640625" customWidth="1"/>
    <col min="5" max="5" width="3.6640625" customWidth="1"/>
    <col min="6" max="6" width="18" bestFit="1" customWidth="1"/>
    <col min="7" max="7" width="17.109375" customWidth="1"/>
    <col min="8" max="8" width="13.5546875" bestFit="1" customWidth="1"/>
  </cols>
  <sheetData>
    <row r="1" spans="2:34" x14ac:dyDescent="0.25">
      <c r="B1" s="55"/>
    </row>
    <row r="2" spans="2:34" ht="15.6" x14ac:dyDescent="0.3">
      <c r="C2" s="96"/>
      <c r="D2" s="963" t="s">
        <v>337</v>
      </c>
      <c r="E2" s="963"/>
      <c r="F2" s="963"/>
      <c r="G2" s="963"/>
      <c r="K2" s="100"/>
    </row>
    <row r="3" spans="2:34" ht="15" x14ac:dyDescent="0.25">
      <c r="C3" s="1"/>
      <c r="D3" s="964" t="s">
        <v>238</v>
      </c>
      <c r="E3" s="964"/>
      <c r="F3" s="964"/>
      <c r="G3" s="964"/>
    </row>
    <row r="4" spans="2:34" ht="8.1" customHeight="1" x14ac:dyDescent="0.25">
      <c r="B4" s="3"/>
      <c r="C4" s="2"/>
      <c r="D4" s="2"/>
      <c r="E4" s="2"/>
      <c r="F4" s="2"/>
    </row>
    <row r="5" spans="2:34" ht="51" customHeight="1" x14ac:dyDescent="0.25">
      <c r="D5" s="370" t="s">
        <v>119</v>
      </c>
      <c r="E5" s="965" t="s">
        <v>120</v>
      </c>
      <c r="F5" s="966"/>
      <c r="G5" s="360" t="s">
        <v>219</v>
      </c>
    </row>
    <row r="6" spans="2:34" ht="9.9" customHeight="1" thickBot="1" x14ac:dyDescent="0.3">
      <c r="D6" s="380"/>
      <c r="E6" s="380"/>
      <c r="F6" s="380"/>
      <c r="G6" s="380"/>
    </row>
    <row r="7" spans="2:34" ht="17.100000000000001" customHeight="1" x14ac:dyDescent="0.25">
      <c r="D7" s="121" t="s">
        <v>438</v>
      </c>
      <c r="E7" s="122"/>
      <c r="F7" s="123">
        <v>10965632</v>
      </c>
      <c r="G7" s="124">
        <v>0.77900020862302632</v>
      </c>
      <c r="I7" s="10"/>
    </row>
    <row r="8" spans="2:34" ht="17.100000000000001" customHeight="1" x14ac:dyDescent="0.25">
      <c r="D8" s="339">
        <v>2012</v>
      </c>
      <c r="E8" s="340"/>
      <c r="F8" s="316">
        <v>10880870</v>
      </c>
      <c r="G8" s="342">
        <v>1.4600689574916226</v>
      </c>
      <c r="H8" s="694"/>
      <c r="I8" s="10"/>
      <c r="J8" s="10"/>
    </row>
    <row r="9" spans="2:34" ht="17.100000000000001" customHeight="1" x14ac:dyDescent="0.25">
      <c r="D9" s="121">
        <v>2011</v>
      </c>
      <c r="E9" s="122"/>
      <c r="F9" s="123">
        <v>10724288</v>
      </c>
      <c r="G9" s="124">
        <v>0.44580291777667203</v>
      </c>
      <c r="H9" s="694"/>
      <c r="I9" s="10"/>
      <c r="J9" s="11"/>
    </row>
    <row r="10" spans="2:34" ht="17.100000000000001" customHeight="1" x14ac:dyDescent="0.25">
      <c r="D10" s="339">
        <v>2010</v>
      </c>
      <c r="E10" s="340"/>
      <c r="F10" s="316">
        <v>10676691</v>
      </c>
      <c r="G10" s="342">
        <v>1.21</v>
      </c>
      <c r="H10" s="694"/>
      <c r="I10" s="10"/>
    </row>
    <row r="11" spans="2:34" ht="17.100000000000001" customHeight="1" x14ac:dyDescent="0.25">
      <c r="D11" s="121">
        <v>2009</v>
      </c>
      <c r="E11" s="122"/>
      <c r="F11" s="123">
        <v>10549038</v>
      </c>
      <c r="G11" s="124">
        <v>-0.38191673416288552</v>
      </c>
      <c r="H11" s="694"/>
      <c r="I11" s="10"/>
    </row>
    <row r="12" spans="2:34" ht="17.100000000000001" customHeight="1" x14ac:dyDescent="0.25">
      <c r="D12" s="339">
        <v>2008</v>
      </c>
      <c r="E12" s="340"/>
      <c r="F12" s="316">
        <v>10589481</v>
      </c>
      <c r="G12" s="342">
        <v>2.3535610249466856</v>
      </c>
      <c r="I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649"/>
      <c r="AD12" s="649"/>
      <c r="AE12" s="649"/>
      <c r="AF12" s="649"/>
      <c r="AG12" s="649"/>
      <c r="AH12" s="649"/>
    </row>
    <row r="13" spans="2:34" ht="17.100000000000001" customHeight="1" x14ac:dyDescent="0.25">
      <c r="D13" s="118">
        <v>2007</v>
      </c>
      <c r="E13" s="119"/>
      <c r="F13" s="116">
        <v>10345982</v>
      </c>
      <c r="G13" s="120">
        <v>2.5517143145730188</v>
      </c>
      <c r="I13" s="10"/>
    </row>
    <row r="14" spans="2:34" ht="17.100000000000001" customHeight="1" x14ac:dyDescent="0.25">
      <c r="D14" s="339">
        <v>2006</v>
      </c>
      <c r="E14" s="340"/>
      <c r="F14" s="316">
        <v>10088551</v>
      </c>
      <c r="G14" s="342">
        <v>2.2318938183989303</v>
      </c>
      <c r="I14" s="10"/>
    </row>
    <row r="15" spans="2:34" ht="17.100000000000001" customHeight="1" x14ac:dyDescent="0.25">
      <c r="D15" s="118">
        <v>2005</v>
      </c>
      <c r="E15" s="119"/>
      <c r="F15" s="116">
        <v>9868301</v>
      </c>
      <c r="G15" s="120">
        <v>4.0560404691660779E-2</v>
      </c>
      <c r="I15" s="10"/>
    </row>
    <row r="16" spans="2:34" ht="17.100000000000001" customHeight="1" x14ac:dyDescent="0.25">
      <c r="D16" s="339">
        <v>2004</v>
      </c>
      <c r="E16" s="340"/>
      <c r="F16" s="316">
        <v>9864300</v>
      </c>
      <c r="G16" s="342">
        <v>0.81706939041848159</v>
      </c>
      <c r="I16" s="10"/>
    </row>
    <row r="17" spans="4:9" ht="17.100000000000001" customHeight="1" x14ac:dyDescent="0.25">
      <c r="D17" s="118">
        <v>2003</v>
      </c>
      <c r="E17" s="119"/>
      <c r="F17" s="116">
        <v>9784355.0299999993</v>
      </c>
      <c r="G17" s="120">
        <v>1.3053359800428126</v>
      </c>
      <c r="I17" s="10"/>
    </row>
    <row r="18" spans="4:9" ht="17.100000000000001" customHeight="1" x14ac:dyDescent="0.25">
      <c r="D18" s="339">
        <v>2002</v>
      </c>
      <c r="E18" s="340"/>
      <c r="F18" s="316">
        <v>9658282</v>
      </c>
      <c r="G18" s="342">
        <v>1.9635055630141522</v>
      </c>
      <c r="I18" s="10"/>
    </row>
    <row r="19" spans="4:9" ht="17.100000000000001" customHeight="1" x14ac:dyDescent="0.25">
      <c r="D19" s="118">
        <v>2001</v>
      </c>
      <c r="E19" s="119"/>
      <c r="F19" s="116">
        <v>9472293</v>
      </c>
      <c r="G19" s="120">
        <v>1.7274334678917711</v>
      </c>
      <c r="H19" s="11"/>
      <c r="I19" s="10"/>
    </row>
    <row r="20" spans="4:9" ht="17.100000000000001" customHeight="1" x14ac:dyDescent="0.25">
      <c r="D20" s="339">
        <v>2000</v>
      </c>
      <c r="E20" s="340"/>
      <c r="F20" s="316">
        <v>9311444</v>
      </c>
      <c r="G20" s="342">
        <v>4.8903305662050514</v>
      </c>
      <c r="H20" s="11"/>
      <c r="I20" s="10"/>
    </row>
    <row r="21" spans="4:9" ht="17.100000000000001" customHeight="1" x14ac:dyDescent="0.25">
      <c r="D21" s="118">
        <v>1999</v>
      </c>
      <c r="E21" s="119"/>
      <c r="F21" s="116">
        <v>8877314</v>
      </c>
      <c r="G21" s="120">
        <v>6.7535175284470625</v>
      </c>
      <c r="H21" s="11"/>
      <c r="I21" s="10"/>
    </row>
    <row r="22" spans="4:9" ht="17.100000000000001" customHeight="1" x14ac:dyDescent="0.25">
      <c r="D22" s="339">
        <v>1998</v>
      </c>
      <c r="E22" s="340"/>
      <c r="F22" s="316">
        <v>8315711</v>
      </c>
      <c r="G22" s="342">
        <v>5.9582026489197091</v>
      </c>
      <c r="H22" s="11"/>
      <c r="I22" s="10"/>
    </row>
    <row r="23" spans="4:9" ht="17.100000000000001" customHeight="1" x14ac:dyDescent="0.25">
      <c r="D23" s="118">
        <v>1997</v>
      </c>
      <c r="E23" s="119"/>
      <c r="F23" s="116">
        <v>7848105</v>
      </c>
      <c r="G23" s="120">
        <v>3.4493599222400206</v>
      </c>
      <c r="H23" s="242"/>
      <c r="I23" s="10"/>
    </row>
    <row r="24" spans="4:9" ht="17.100000000000001" customHeight="1" x14ac:dyDescent="0.25">
      <c r="D24" s="339">
        <v>1996</v>
      </c>
      <c r="E24" s="340"/>
      <c r="F24" s="316">
        <v>7586422</v>
      </c>
      <c r="G24" s="342">
        <v>2.538643132117727</v>
      </c>
      <c r="H24" s="242"/>
      <c r="I24" s="10"/>
    </row>
    <row r="25" spans="4:9" ht="17.100000000000001" customHeight="1" x14ac:dyDescent="0.25">
      <c r="D25" s="118">
        <v>1995</v>
      </c>
      <c r="E25" s="119"/>
      <c r="F25" s="116">
        <v>7398598</v>
      </c>
      <c r="G25" s="120">
        <v>1.0708021747454666</v>
      </c>
      <c r="H25" s="242"/>
      <c r="I25" s="10"/>
    </row>
    <row r="26" spans="4:9" ht="17.100000000000001" customHeight="1" x14ac:dyDescent="0.25">
      <c r="D26" s="339">
        <v>1994</v>
      </c>
      <c r="E26" s="340"/>
      <c r="F26" s="316">
        <v>7320213</v>
      </c>
      <c r="G26" s="342">
        <v>-1.1326866086499905</v>
      </c>
      <c r="H26" s="242"/>
      <c r="I26" s="10"/>
    </row>
    <row r="27" spans="4:9" ht="17.100000000000001" customHeight="1" x14ac:dyDescent="0.25">
      <c r="D27" s="118">
        <v>1993</v>
      </c>
      <c r="E27" s="119"/>
      <c r="F27" s="116">
        <v>7404078</v>
      </c>
      <c r="G27" s="120">
        <v>6.2855986253644431</v>
      </c>
      <c r="H27" s="242"/>
      <c r="I27" s="10"/>
    </row>
    <row r="28" spans="4:9" ht="17.100000000000001" customHeight="1" x14ac:dyDescent="0.25">
      <c r="D28" s="339">
        <v>1992</v>
      </c>
      <c r="E28" s="340"/>
      <c r="F28" s="316">
        <v>6966210</v>
      </c>
      <c r="G28" s="342">
        <v>3.7083628909137332</v>
      </c>
      <c r="H28" s="242"/>
      <c r="I28" s="10"/>
    </row>
    <row r="29" spans="4:9" ht="17.100000000000001" customHeight="1" x14ac:dyDescent="0.25">
      <c r="D29" s="114">
        <v>1991</v>
      </c>
      <c r="E29" s="115"/>
      <c r="F29" s="116">
        <v>6717115</v>
      </c>
      <c r="G29" s="117">
        <v>9.3717460345890231</v>
      </c>
      <c r="H29" s="242"/>
      <c r="I29" s="10"/>
    </row>
    <row r="30" spans="4:9" ht="17.100000000000001" customHeight="1" x14ac:dyDescent="0.25">
      <c r="D30" s="339">
        <v>1990</v>
      </c>
      <c r="E30" s="340"/>
      <c r="F30" s="316">
        <v>6141545</v>
      </c>
      <c r="G30" s="341">
        <v>10.119999999999999</v>
      </c>
      <c r="H30" s="242"/>
      <c r="I30" s="242"/>
    </row>
    <row r="31" spans="4:9" ht="2.25" customHeight="1" thickBot="1" x14ac:dyDescent="0.3">
      <c r="D31" s="376"/>
      <c r="E31" s="377"/>
      <c r="F31" s="378"/>
      <c r="G31" s="379"/>
      <c r="H31" s="242"/>
      <c r="I31" s="10"/>
    </row>
    <row r="32" spans="4:9" ht="6.75" customHeight="1" x14ac:dyDescent="0.25">
      <c r="D32" s="125"/>
    </row>
    <row r="33" spans="1:11" ht="18.75" customHeight="1" x14ac:dyDescent="0.25">
      <c r="D33" s="125" t="s">
        <v>439</v>
      </c>
    </row>
    <row r="34" spans="1:11" ht="10.5" customHeight="1" x14ac:dyDescent="0.25">
      <c r="D34" s="93" t="s">
        <v>473</v>
      </c>
    </row>
    <row r="35" spans="1:11" x14ac:dyDescent="0.25">
      <c r="I35" s="19"/>
    </row>
    <row r="37" spans="1:11" ht="15.6" x14ac:dyDescent="0.3">
      <c r="A37" s="963" t="s">
        <v>485</v>
      </c>
      <c r="B37" s="963"/>
      <c r="C37" s="963"/>
      <c r="D37" s="963"/>
      <c r="E37" s="963"/>
      <c r="F37" s="963"/>
      <c r="G37" s="963"/>
      <c r="H37" s="963"/>
      <c r="I37" s="963"/>
      <c r="J37" s="963"/>
      <c r="K37" s="100"/>
    </row>
    <row r="38" spans="1:11" ht="15" x14ac:dyDescent="0.25">
      <c r="A38" s="964" t="s">
        <v>443</v>
      </c>
      <c r="B38" s="964"/>
      <c r="C38" s="964"/>
      <c r="D38" s="964"/>
      <c r="E38" s="964"/>
      <c r="F38" s="964"/>
      <c r="G38" s="964"/>
      <c r="H38" s="964"/>
      <c r="I38" s="964"/>
      <c r="J38" s="964"/>
    </row>
    <row r="66" spans="2:2" ht="5.25" customHeight="1" x14ac:dyDescent="0.25"/>
    <row r="67" spans="2:2" x14ac:dyDescent="0.25">
      <c r="B67" s="93" t="s">
        <v>473</v>
      </c>
    </row>
  </sheetData>
  <sortState ref="D7:G30">
    <sortCondition descending="1" ref="D7:D30"/>
  </sortState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5">
    <mergeCell ref="D2:G2"/>
    <mergeCell ref="D3:G3"/>
    <mergeCell ref="A37:J37"/>
    <mergeCell ref="E5:F5"/>
    <mergeCell ref="A38:J38"/>
  </mergeCell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0000"/>
  </sheetPr>
  <dimension ref="B2:J49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3.33203125" style="29" customWidth="1"/>
    <col min="2" max="2" width="20" style="29" customWidth="1"/>
    <col min="3" max="8" width="14.33203125" style="29" customWidth="1"/>
    <col min="9" max="9" width="3.33203125" style="29" customWidth="1"/>
    <col min="10" max="257" width="11.44140625" style="29"/>
    <col min="258" max="258" width="17.6640625" style="29" customWidth="1"/>
    <col min="259" max="513" width="11.44140625" style="29"/>
    <col min="514" max="514" width="17.6640625" style="29" customWidth="1"/>
    <col min="515" max="769" width="11.44140625" style="29"/>
    <col min="770" max="770" width="17.6640625" style="29" customWidth="1"/>
    <col min="771" max="1025" width="11.44140625" style="29"/>
    <col min="1026" max="1026" width="17.6640625" style="29" customWidth="1"/>
    <col min="1027" max="1281" width="11.44140625" style="29"/>
    <col min="1282" max="1282" width="17.6640625" style="29" customWidth="1"/>
    <col min="1283" max="1537" width="11.44140625" style="29"/>
    <col min="1538" max="1538" width="17.6640625" style="29" customWidth="1"/>
    <col min="1539" max="1793" width="11.44140625" style="29"/>
    <col min="1794" max="1794" width="17.6640625" style="29" customWidth="1"/>
    <col min="1795" max="2049" width="11.44140625" style="29"/>
    <col min="2050" max="2050" width="17.6640625" style="29" customWidth="1"/>
    <col min="2051" max="2305" width="11.44140625" style="29"/>
    <col min="2306" max="2306" width="17.6640625" style="29" customWidth="1"/>
    <col min="2307" max="2561" width="11.44140625" style="29"/>
    <col min="2562" max="2562" width="17.6640625" style="29" customWidth="1"/>
    <col min="2563" max="2817" width="11.44140625" style="29"/>
    <col min="2818" max="2818" width="17.6640625" style="29" customWidth="1"/>
    <col min="2819" max="3073" width="11.44140625" style="29"/>
    <col min="3074" max="3074" width="17.6640625" style="29" customWidth="1"/>
    <col min="3075" max="3329" width="11.44140625" style="29"/>
    <col min="3330" max="3330" width="17.6640625" style="29" customWidth="1"/>
    <col min="3331" max="3585" width="11.44140625" style="29"/>
    <col min="3586" max="3586" width="17.6640625" style="29" customWidth="1"/>
    <col min="3587" max="3841" width="11.44140625" style="29"/>
    <col min="3842" max="3842" width="17.6640625" style="29" customWidth="1"/>
    <col min="3843" max="4097" width="11.44140625" style="29"/>
    <col min="4098" max="4098" width="17.6640625" style="29" customWidth="1"/>
    <col min="4099" max="4353" width="11.44140625" style="29"/>
    <col min="4354" max="4354" width="17.6640625" style="29" customWidth="1"/>
    <col min="4355" max="4609" width="11.44140625" style="29"/>
    <col min="4610" max="4610" width="17.6640625" style="29" customWidth="1"/>
    <col min="4611" max="4865" width="11.44140625" style="29"/>
    <col min="4866" max="4866" width="17.6640625" style="29" customWidth="1"/>
    <col min="4867" max="5121" width="11.44140625" style="29"/>
    <col min="5122" max="5122" width="17.6640625" style="29" customWidth="1"/>
    <col min="5123" max="5377" width="11.44140625" style="29"/>
    <col min="5378" max="5378" width="17.6640625" style="29" customWidth="1"/>
    <col min="5379" max="5633" width="11.44140625" style="29"/>
    <col min="5634" max="5634" width="17.6640625" style="29" customWidth="1"/>
    <col min="5635" max="5889" width="11.44140625" style="29"/>
    <col min="5890" max="5890" width="17.6640625" style="29" customWidth="1"/>
    <col min="5891" max="6145" width="11.44140625" style="29"/>
    <col min="6146" max="6146" width="17.6640625" style="29" customWidth="1"/>
    <col min="6147" max="6401" width="11.44140625" style="29"/>
    <col min="6402" max="6402" width="17.6640625" style="29" customWidth="1"/>
    <col min="6403" max="6657" width="11.44140625" style="29"/>
    <col min="6658" max="6658" width="17.6640625" style="29" customWidth="1"/>
    <col min="6659" max="6913" width="11.44140625" style="29"/>
    <col min="6914" max="6914" width="17.6640625" style="29" customWidth="1"/>
    <col min="6915" max="7169" width="11.44140625" style="29"/>
    <col min="7170" max="7170" width="17.6640625" style="29" customWidth="1"/>
    <col min="7171" max="7425" width="11.44140625" style="29"/>
    <col min="7426" max="7426" width="17.6640625" style="29" customWidth="1"/>
    <col min="7427" max="7681" width="11.44140625" style="29"/>
    <col min="7682" max="7682" width="17.6640625" style="29" customWidth="1"/>
    <col min="7683" max="7937" width="11.44140625" style="29"/>
    <col min="7938" max="7938" width="17.6640625" style="29" customWidth="1"/>
    <col min="7939" max="8193" width="11.44140625" style="29"/>
    <col min="8194" max="8194" width="17.6640625" style="29" customWidth="1"/>
    <col min="8195" max="8449" width="11.44140625" style="29"/>
    <col min="8450" max="8450" width="17.6640625" style="29" customWidth="1"/>
    <col min="8451" max="8705" width="11.44140625" style="29"/>
    <col min="8706" max="8706" width="17.6640625" style="29" customWidth="1"/>
    <col min="8707" max="8961" width="11.44140625" style="29"/>
    <col min="8962" max="8962" width="17.6640625" style="29" customWidth="1"/>
    <col min="8963" max="9217" width="11.44140625" style="29"/>
    <col min="9218" max="9218" width="17.6640625" style="29" customWidth="1"/>
    <col min="9219" max="9473" width="11.44140625" style="29"/>
    <col min="9474" max="9474" width="17.6640625" style="29" customWidth="1"/>
    <col min="9475" max="9729" width="11.44140625" style="29"/>
    <col min="9730" max="9730" width="17.6640625" style="29" customWidth="1"/>
    <col min="9731" max="9985" width="11.44140625" style="29"/>
    <col min="9986" max="9986" width="17.6640625" style="29" customWidth="1"/>
    <col min="9987" max="10241" width="11.44140625" style="29"/>
    <col min="10242" max="10242" width="17.6640625" style="29" customWidth="1"/>
    <col min="10243" max="10497" width="11.44140625" style="29"/>
    <col min="10498" max="10498" width="17.6640625" style="29" customWidth="1"/>
    <col min="10499" max="10753" width="11.44140625" style="29"/>
    <col min="10754" max="10754" width="17.6640625" style="29" customWidth="1"/>
    <col min="10755" max="11009" width="11.44140625" style="29"/>
    <col min="11010" max="11010" width="17.6640625" style="29" customWidth="1"/>
    <col min="11011" max="11265" width="11.44140625" style="29"/>
    <col min="11266" max="11266" width="17.6640625" style="29" customWidth="1"/>
    <col min="11267" max="11521" width="11.44140625" style="29"/>
    <col min="11522" max="11522" width="17.6640625" style="29" customWidth="1"/>
    <col min="11523" max="11777" width="11.44140625" style="29"/>
    <col min="11778" max="11778" width="17.6640625" style="29" customWidth="1"/>
    <col min="11779" max="12033" width="11.44140625" style="29"/>
    <col min="12034" max="12034" width="17.6640625" style="29" customWidth="1"/>
    <col min="12035" max="12289" width="11.44140625" style="29"/>
    <col min="12290" max="12290" width="17.6640625" style="29" customWidth="1"/>
    <col min="12291" max="12545" width="11.44140625" style="29"/>
    <col min="12546" max="12546" width="17.6640625" style="29" customWidth="1"/>
    <col min="12547" max="12801" width="11.44140625" style="29"/>
    <col min="12802" max="12802" width="17.6640625" style="29" customWidth="1"/>
    <col min="12803" max="13057" width="11.44140625" style="29"/>
    <col min="13058" max="13058" width="17.6640625" style="29" customWidth="1"/>
    <col min="13059" max="13313" width="11.44140625" style="29"/>
    <col min="13314" max="13314" width="17.6640625" style="29" customWidth="1"/>
    <col min="13315" max="13569" width="11.44140625" style="29"/>
    <col min="13570" max="13570" width="17.6640625" style="29" customWidth="1"/>
    <col min="13571" max="13825" width="11.44140625" style="29"/>
    <col min="13826" max="13826" width="17.6640625" style="29" customWidth="1"/>
    <col min="13827" max="14081" width="11.44140625" style="29"/>
    <col min="14082" max="14082" width="17.6640625" style="29" customWidth="1"/>
    <col min="14083" max="14337" width="11.44140625" style="29"/>
    <col min="14338" max="14338" width="17.6640625" style="29" customWidth="1"/>
    <col min="14339" max="14593" width="11.44140625" style="29"/>
    <col min="14594" max="14594" width="17.6640625" style="29" customWidth="1"/>
    <col min="14595" max="14849" width="11.44140625" style="29"/>
    <col min="14850" max="14850" width="17.6640625" style="29" customWidth="1"/>
    <col min="14851" max="15105" width="11.44140625" style="29"/>
    <col min="15106" max="15106" width="17.6640625" style="29" customWidth="1"/>
    <col min="15107" max="15361" width="11.44140625" style="29"/>
    <col min="15362" max="15362" width="17.6640625" style="29" customWidth="1"/>
    <col min="15363" max="15617" width="11.44140625" style="29"/>
    <col min="15618" max="15618" width="17.6640625" style="29" customWidth="1"/>
    <col min="15619" max="15873" width="11.44140625" style="29"/>
    <col min="15874" max="15874" width="17.6640625" style="29" customWidth="1"/>
    <col min="15875" max="16129" width="11.44140625" style="29"/>
    <col min="16130" max="16130" width="17.6640625" style="29" customWidth="1"/>
    <col min="16131" max="16384" width="11.44140625" style="29"/>
  </cols>
  <sheetData>
    <row r="2" spans="2:10" ht="15.6" x14ac:dyDescent="0.3">
      <c r="B2" s="167" t="s">
        <v>138</v>
      </c>
      <c r="J2" s="98" t="s">
        <v>194</v>
      </c>
    </row>
    <row r="3" spans="2:10" ht="15" x14ac:dyDescent="0.25">
      <c r="B3" s="775" t="s">
        <v>282</v>
      </c>
    </row>
    <row r="4" spans="2:10" ht="8.1" customHeight="1" x14ac:dyDescent="0.25"/>
    <row r="5" spans="2:10" s="43" customFormat="1" ht="24.9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s="43" customFormat="1" ht="24.9" customHeight="1" x14ac:dyDescent="0.25">
      <c r="B6" s="777" t="s">
        <v>53</v>
      </c>
      <c r="C6" s="788">
        <v>432665</v>
      </c>
      <c r="D6" s="788">
        <v>439522</v>
      </c>
      <c r="E6" s="788">
        <v>451486</v>
      </c>
      <c r="F6" s="788">
        <v>462039</v>
      </c>
      <c r="G6" s="788">
        <v>466255</v>
      </c>
      <c r="H6" s="788">
        <v>479529</v>
      </c>
    </row>
    <row r="7" spans="2:10" s="43" customFormat="1" ht="9.9" customHeight="1" thickBot="1" x14ac:dyDescent="0.3">
      <c r="B7" s="396"/>
      <c r="C7" s="786"/>
      <c r="D7" s="786"/>
      <c r="E7" s="786"/>
      <c r="F7" s="786"/>
      <c r="G7" s="786"/>
      <c r="H7" s="786"/>
    </row>
    <row r="8" spans="2:10" s="43" customFormat="1" ht="24.9" customHeight="1" x14ac:dyDescent="0.25">
      <c r="B8" s="329" t="s">
        <v>66</v>
      </c>
      <c r="C8" s="351"/>
      <c r="D8" s="351"/>
      <c r="E8" s="351"/>
      <c r="F8" s="351"/>
      <c r="G8" s="351"/>
      <c r="H8" s="351"/>
      <c r="I8" s="67"/>
    </row>
    <row r="9" spans="2:10" s="43" customFormat="1" ht="24.9" customHeight="1" x14ac:dyDescent="0.25">
      <c r="B9" s="196" t="s">
        <v>67</v>
      </c>
      <c r="C9" s="283">
        <v>8280</v>
      </c>
      <c r="D9" s="283">
        <v>8350</v>
      </c>
      <c r="E9" s="283">
        <v>8400</v>
      </c>
      <c r="F9" s="283">
        <v>8614</v>
      </c>
      <c r="G9" s="283">
        <v>8535</v>
      </c>
      <c r="H9" s="283">
        <v>8450</v>
      </c>
      <c r="I9" s="67"/>
    </row>
    <row r="10" spans="2:10" s="43" customFormat="1" ht="24.9" customHeight="1" x14ac:dyDescent="0.25">
      <c r="B10" s="196" t="s">
        <v>68</v>
      </c>
      <c r="C10" s="283">
        <v>85880</v>
      </c>
      <c r="D10" s="283">
        <v>87474</v>
      </c>
      <c r="E10" s="283">
        <v>88978</v>
      </c>
      <c r="F10" s="283">
        <v>90962</v>
      </c>
      <c r="G10" s="283">
        <v>91271</v>
      </c>
      <c r="H10" s="283">
        <v>93375</v>
      </c>
      <c r="I10" s="67"/>
    </row>
    <row r="11" spans="2:10" s="43" customFormat="1" ht="24.9" customHeight="1" x14ac:dyDescent="0.25">
      <c r="B11" s="196" t="s">
        <v>32</v>
      </c>
      <c r="C11" s="283">
        <v>10866</v>
      </c>
      <c r="D11" s="283">
        <v>11033</v>
      </c>
      <c r="E11" s="283">
        <v>11046</v>
      </c>
      <c r="F11" s="283">
        <v>11274</v>
      </c>
      <c r="G11" s="283">
        <v>11255</v>
      </c>
      <c r="H11" s="283">
        <v>11442</v>
      </c>
      <c r="I11" s="67"/>
    </row>
    <row r="12" spans="2:10" s="43" customFormat="1" ht="24.9" customHeight="1" x14ac:dyDescent="0.25">
      <c r="B12" s="197" t="s">
        <v>216</v>
      </c>
      <c r="C12" s="284">
        <f t="shared" ref="C12:H12" si="0">SUM(C9:C11)</f>
        <v>105026</v>
      </c>
      <c r="D12" s="284">
        <f t="shared" si="0"/>
        <v>106857</v>
      </c>
      <c r="E12" s="284">
        <f t="shared" si="0"/>
        <v>108424</v>
      </c>
      <c r="F12" s="284">
        <f t="shared" si="0"/>
        <v>110850</v>
      </c>
      <c r="G12" s="284">
        <f t="shared" si="0"/>
        <v>111061</v>
      </c>
      <c r="H12" s="284">
        <f t="shared" si="0"/>
        <v>113267</v>
      </c>
      <c r="I12" s="67"/>
    </row>
    <row r="13" spans="2:10" s="43" customFormat="1" ht="24.9" customHeight="1" x14ac:dyDescent="0.25">
      <c r="B13" s="198"/>
      <c r="C13" s="283"/>
      <c r="D13" s="283"/>
      <c r="E13" s="283"/>
      <c r="F13" s="283"/>
      <c r="G13" s="283"/>
      <c r="H13" s="283"/>
      <c r="I13" s="67"/>
    </row>
    <row r="14" spans="2:10" s="43" customFormat="1" ht="24.9" customHeight="1" x14ac:dyDescent="0.25">
      <c r="B14" s="329" t="s">
        <v>69</v>
      </c>
      <c r="C14" s="351"/>
      <c r="D14" s="351"/>
      <c r="E14" s="351"/>
      <c r="F14" s="351"/>
      <c r="G14" s="351"/>
      <c r="H14" s="351"/>
      <c r="I14" s="67"/>
    </row>
    <row r="15" spans="2:10" s="43" customFormat="1" ht="24.9" customHeight="1" x14ac:dyDescent="0.25">
      <c r="B15" s="196" t="s">
        <v>70</v>
      </c>
      <c r="C15" s="283">
        <v>10350</v>
      </c>
      <c r="D15" s="283">
        <v>10600</v>
      </c>
      <c r="E15" s="283">
        <v>11470</v>
      </c>
      <c r="F15" s="283">
        <v>11679</v>
      </c>
      <c r="G15" s="283">
        <v>11933</v>
      </c>
      <c r="H15" s="283">
        <v>12112</v>
      </c>
    </row>
    <row r="16" spans="2:10" s="43" customFormat="1" ht="24.9" customHeight="1" x14ac:dyDescent="0.25">
      <c r="B16" s="196" t="s">
        <v>71</v>
      </c>
      <c r="C16" s="283">
        <v>28795</v>
      </c>
      <c r="D16" s="283">
        <v>29948</v>
      </c>
      <c r="E16" s="283">
        <v>30715</v>
      </c>
      <c r="F16" s="283">
        <v>31490</v>
      </c>
      <c r="G16" s="283">
        <v>32380</v>
      </c>
      <c r="H16" s="283">
        <v>33375</v>
      </c>
    </row>
    <row r="17" spans="2:8" s="43" customFormat="1" ht="24.9" customHeight="1" x14ac:dyDescent="0.25">
      <c r="B17" s="197" t="s">
        <v>216</v>
      </c>
      <c r="C17" s="284">
        <f t="shared" ref="C17:H17" si="1">SUM(C15:C16)</f>
        <v>39145</v>
      </c>
      <c r="D17" s="284">
        <f t="shared" si="1"/>
        <v>40548</v>
      </c>
      <c r="E17" s="284">
        <f t="shared" si="1"/>
        <v>42185</v>
      </c>
      <c r="F17" s="284">
        <f t="shared" si="1"/>
        <v>43169</v>
      </c>
      <c r="G17" s="284">
        <f t="shared" si="1"/>
        <v>44313</v>
      </c>
      <c r="H17" s="284">
        <f t="shared" si="1"/>
        <v>45487</v>
      </c>
    </row>
    <row r="18" spans="2:8" s="43" customFormat="1" ht="24.9" customHeight="1" x14ac:dyDescent="0.25">
      <c r="B18" s="198"/>
      <c r="C18" s="283"/>
      <c r="D18" s="283"/>
      <c r="E18" s="283"/>
      <c r="F18" s="283"/>
      <c r="G18" s="283"/>
      <c r="H18" s="283"/>
    </row>
    <row r="19" spans="2:8" s="43" customFormat="1" ht="24.9" customHeight="1" x14ac:dyDescent="0.25">
      <c r="B19" s="329" t="s">
        <v>281</v>
      </c>
      <c r="C19" s="352">
        <v>133700</v>
      </c>
      <c r="D19" s="352">
        <v>135472</v>
      </c>
      <c r="E19" s="352">
        <v>138220</v>
      </c>
      <c r="F19" s="352">
        <v>139000</v>
      </c>
      <c r="G19" s="352">
        <v>140100</v>
      </c>
      <c r="H19" s="352">
        <v>144000</v>
      </c>
    </row>
    <row r="20" spans="2:8" s="43" customFormat="1" ht="24.9" customHeight="1" x14ac:dyDescent="0.25">
      <c r="B20" s="199"/>
      <c r="C20" s="279"/>
      <c r="D20" s="279"/>
      <c r="E20" s="279"/>
      <c r="F20" s="279"/>
      <c r="G20" s="279"/>
      <c r="H20" s="279"/>
    </row>
    <row r="21" spans="2:8" s="43" customFormat="1" ht="24.9" customHeight="1" x14ac:dyDescent="0.25">
      <c r="B21" s="329" t="s">
        <v>72</v>
      </c>
      <c r="C21" s="351"/>
      <c r="D21" s="351"/>
      <c r="E21" s="351"/>
      <c r="F21" s="351"/>
      <c r="G21" s="351"/>
      <c r="H21" s="351"/>
    </row>
    <row r="22" spans="2:8" s="43" customFormat="1" ht="24.9" customHeight="1" x14ac:dyDescent="0.25">
      <c r="B22" s="196" t="s">
        <v>73</v>
      </c>
      <c r="C22" s="283">
        <v>32600</v>
      </c>
      <c r="D22" s="283">
        <v>31847</v>
      </c>
      <c r="E22" s="283">
        <v>31646</v>
      </c>
      <c r="F22" s="283">
        <v>31831</v>
      </c>
      <c r="G22" s="283">
        <v>30661</v>
      </c>
      <c r="H22" s="283">
        <v>30500</v>
      </c>
    </row>
    <row r="23" spans="2:8" s="43" customFormat="1" ht="24.9" customHeight="1" x14ac:dyDescent="0.25">
      <c r="B23" s="196" t="s">
        <v>74</v>
      </c>
      <c r="C23" s="283">
        <v>11370</v>
      </c>
      <c r="D23" s="283">
        <v>10977</v>
      </c>
      <c r="E23" s="283">
        <v>10804</v>
      </c>
      <c r="F23" s="283">
        <v>11080</v>
      </c>
      <c r="G23" s="283">
        <v>11160</v>
      </c>
      <c r="H23" s="283">
        <v>11220</v>
      </c>
    </row>
    <row r="24" spans="2:8" s="43" customFormat="1" ht="24.9" customHeight="1" x14ac:dyDescent="0.25">
      <c r="B24" s="197" t="s">
        <v>216</v>
      </c>
      <c r="C24" s="284">
        <f t="shared" ref="C24:H24" si="2">SUM(C22:C23)</f>
        <v>43970</v>
      </c>
      <c r="D24" s="284">
        <f t="shared" si="2"/>
        <v>42824</v>
      </c>
      <c r="E24" s="284">
        <f t="shared" si="2"/>
        <v>42450</v>
      </c>
      <c r="F24" s="284">
        <f t="shared" si="2"/>
        <v>42911</v>
      </c>
      <c r="G24" s="284">
        <f t="shared" si="2"/>
        <v>41821</v>
      </c>
      <c r="H24" s="284">
        <f t="shared" si="2"/>
        <v>41720</v>
      </c>
    </row>
    <row r="25" spans="2:8" s="43" customFormat="1" ht="24.9" customHeight="1" x14ac:dyDescent="0.25">
      <c r="B25" s="198"/>
      <c r="C25" s="283"/>
      <c r="D25" s="283"/>
      <c r="E25" s="283"/>
      <c r="F25" s="283"/>
      <c r="G25" s="283"/>
      <c r="H25" s="283"/>
    </row>
    <row r="26" spans="2:8" s="43" customFormat="1" ht="24.9" customHeight="1" x14ac:dyDescent="0.25">
      <c r="B26" s="329" t="s">
        <v>75</v>
      </c>
      <c r="C26" s="351"/>
      <c r="D26" s="351"/>
      <c r="E26" s="351"/>
      <c r="F26" s="351"/>
      <c r="G26" s="351"/>
      <c r="H26" s="351"/>
    </row>
    <row r="27" spans="2:8" s="43" customFormat="1" ht="24.9" customHeight="1" x14ac:dyDescent="0.25">
      <c r="B27" s="196" t="s">
        <v>76</v>
      </c>
      <c r="C27" s="283">
        <v>28445</v>
      </c>
      <c r="D27" s="283">
        <v>29300</v>
      </c>
      <c r="E27" s="283">
        <v>30700</v>
      </c>
      <c r="F27" s="283">
        <v>32600</v>
      </c>
      <c r="G27" s="283">
        <v>34300</v>
      </c>
      <c r="H27" s="283">
        <v>36000</v>
      </c>
    </row>
    <row r="28" spans="2:8" s="43" customFormat="1" ht="24.9" customHeight="1" x14ac:dyDescent="0.25">
      <c r="B28" s="196" t="s">
        <v>77</v>
      </c>
      <c r="C28" s="283">
        <v>48160</v>
      </c>
      <c r="D28" s="283">
        <v>50300</v>
      </c>
      <c r="E28" s="283">
        <v>53500</v>
      </c>
      <c r="F28" s="283">
        <v>55500</v>
      </c>
      <c r="G28" s="283">
        <v>57500</v>
      </c>
      <c r="H28" s="283">
        <v>60125</v>
      </c>
    </row>
    <row r="29" spans="2:8" s="43" customFormat="1" ht="24.9" customHeight="1" x14ac:dyDescent="0.25">
      <c r="B29" s="196" t="s">
        <v>78</v>
      </c>
      <c r="C29" s="283">
        <v>7910</v>
      </c>
      <c r="D29" s="283">
        <v>7721</v>
      </c>
      <c r="E29" s="283">
        <v>7474</v>
      </c>
      <c r="F29" s="283">
        <v>7631</v>
      </c>
      <c r="G29" s="283">
        <v>7560</v>
      </c>
      <c r="H29" s="283">
        <v>7580</v>
      </c>
    </row>
    <row r="30" spans="2:8" s="43" customFormat="1" ht="24.9" customHeight="1" x14ac:dyDescent="0.25">
      <c r="B30" s="197" t="s">
        <v>216</v>
      </c>
      <c r="C30" s="284">
        <f t="shared" ref="C30:H30" si="3">SUM(C27:C29)</f>
        <v>84515</v>
      </c>
      <c r="D30" s="284">
        <f t="shared" si="3"/>
        <v>87321</v>
      </c>
      <c r="E30" s="284">
        <f t="shared" si="3"/>
        <v>91674</v>
      </c>
      <c r="F30" s="284">
        <f t="shared" si="3"/>
        <v>95731</v>
      </c>
      <c r="G30" s="284">
        <f t="shared" si="3"/>
        <v>99360</v>
      </c>
      <c r="H30" s="284">
        <f t="shared" si="3"/>
        <v>103705</v>
      </c>
    </row>
    <row r="31" spans="2:8" s="43" customFormat="1" ht="24.9" customHeight="1" x14ac:dyDescent="0.25">
      <c r="B31" s="198"/>
      <c r="C31" s="283"/>
      <c r="D31" s="283"/>
      <c r="E31" s="283"/>
      <c r="F31" s="283"/>
      <c r="G31" s="283"/>
      <c r="H31" s="283"/>
    </row>
    <row r="32" spans="2:8" s="43" customFormat="1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s="43" customFormat="1" ht="24.9" customHeight="1" x14ac:dyDescent="0.25">
      <c r="B33" s="196" t="s">
        <v>80</v>
      </c>
      <c r="C33" s="283">
        <v>9326</v>
      </c>
      <c r="D33" s="283">
        <v>9327</v>
      </c>
      <c r="E33" s="283">
        <v>9568</v>
      </c>
      <c r="F33" s="283">
        <v>9811</v>
      </c>
      <c r="G33" s="283">
        <v>9400</v>
      </c>
      <c r="H33" s="283">
        <v>9900</v>
      </c>
    </row>
    <row r="34" spans="2:8" s="43" customFormat="1" ht="24.9" customHeight="1" x14ac:dyDescent="0.25">
      <c r="B34" s="196" t="s">
        <v>81</v>
      </c>
      <c r="C34" s="283">
        <v>16983</v>
      </c>
      <c r="D34" s="283">
        <v>17173</v>
      </c>
      <c r="E34" s="283">
        <v>18965</v>
      </c>
      <c r="F34" s="283">
        <v>20567</v>
      </c>
      <c r="G34" s="283">
        <v>20200</v>
      </c>
      <c r="H34" s="283">
        <v>21450</v>
      </c>
    </row>
    <row r="35" spans="2:8" s="43" customFormat="1" ht="24.9" customHeight="1" x14ac:dyDescent="0.25">
      <c r="B35" s="197" t="s">
        <v>216</v>
      </c>
      <c r="C35" s="284">
        <f t="shared" ref="C35:H35" si="4">SUM(C33:C34)</f>
        <v>26309</v>
      </c>
      <c r="D35" s="284">
        <f t="shared" si="4"/>
        <v>26500</v>
      </c>
      <c r="E35" s="284">
        <f t="shared" si="4"/>
        <v>28533</v>
      </c>
      <c r="F35" s="284">
        <f t="shared" si="4"/>
        <v>30378</v>
      </c>
      <c r="G35" s="284">
        <f t="shared" si="4"/>
        <v>29600</v>
      </c>
      <c r="H35" s="284">
        <f t="shared" si="4"/>
        <v>31350</v>
      </c>
    </row>
    <row r="36" spans="2:8" s="43" customFormat="1" ht="5.25" customHeight="1" thickBot="1" x14ac:dyDescent="0.3">
      <c r="B36" s="521"/>
      <c r="C36" s="522"/>
      <c r="D36" s="522"/>
      <c r="E36" s="522"/>
      <c r="F36" s="522"/>
      <c r="G36" s="522"/>
      <c r="H36" s="522"/>
    </row>
    <row r="37" spans="2:8" s="43" customFormat="1" ht="3" customHeight="1" x14ac:dyDescent="0.25">
      <c r="B37" s="200"/>
      <c r="C37" s="201"/>
      <c r="D37" s="201"/>
      <c r="E37" s="201"/>
      <c r="F37" s="201"/>
      <c r="G37" s="201"/>
      <c r="H37" s="201"/>
    </row>
    <row r="38" spans="2:8" s="43" customFormat="1" ht="30.75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8" ht="14.1" customHeight="1" x14ac:dyDescent="0.25">
      <c r="B39" s="195" t="s">
        <v>514</v>
      </c>
    </row>
    <row r="40" spans="2:8" ht="14.1" customHeight="1" x14ac:dyDescent="0.25">
      <c r="B40" s="195" t="s">
        <v>512</v>
      </c>
    </row>
    <row r="41" spans="2:8" ht="14.1" customHeight="1" x14ac:dyDescent="0.25">
      <c r="B41" s="195" t="s">
        <v>568</v>
      </c>
    </row>
    <row r="42" spans="2:8" ht="14.1" customHeight="1" x14ac:dyDescent="0.25">
      <c r="B42" s="37" t="s">
        <v>477</v>
      </c>
    </row>
    <row r="45" spans="2:8" ht="10.5" customHeight="1" x14ac:dyDescent="0.25"/>
    <row r="46" spans="2:8" ht="10.5" customHeight="1" x14ac:dyDescent="0.25"/>
    <row r="47" spans="2:8" ht="10.5" customHeight="1" x14ac:dyDescent="0.25"/>
    <row r="48" spans="2:8" ht="10.5" customHeight="1" x14ac:dyDescent="0.25"/>
    <row r="49" spans="2:2" x14ac:dyDescent="0.25">
      <c r="B49" s="34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0000"/>
  </sheetPr>
  <dimension ref="B2:J42"/>
  <sheetViews>
    <sheetView showGridLines="0" view="pageBreakPreview" topLeftCell="A31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3.33203125" style="29" customWidth="1"/>
    <col min="2" max="2" width="26" style="29" customWidth="1"/>
    <col min="3" max="8" width="15.6640625" style="29" customWidth="1"/>
    <col min="9" max="9" width="3.44140625" style="29" customWidth="1"/>
    <col min="10" max="242" width="11.44140625" style="29"/>
    <col min="243" max="243" width="15.33203125" style="29" customWidth="1"/>
    <col min="244" max="498" width="11.44140625" style="29"/>
    <col min="499" max="499" width="15.33203125" style="29" customWidth="1"/>
    <col min="500" max="754" width="11.44140625" style="29"/>
    <col min="755" max="755" width="15.33203125" style="29" customWidth="1"/>
    <col min="756" max="1010" width="11.44140625" style="29"/>
    <col min="1011" max="1011" width="15.33203125" style="29" customWidth="1"/>
    <col min="1012" max="1266" width="11.44140625" style="29"/>
    <col min="1267" max="1267" width="15.33203125" style="29" customWidth="1"/>
    <col min="1268" max="1522" width="11.44140625" style="29"/>
    <col min="1523" max="1523" width="15.33203125" style="29" customWidth="1"/>
    <col min="1524" max="1778" width="11.44140625" style="29"/>
    <col min="1779" max="1779" width="15.33203125" style="29" customWidth="1"/>
    <col min="1780" max="2034" width="11.44140625" style="29"/>
    <col min="2035" max="2035" width="15.33203125" style="29" customWidth="1"/>
    <col min="2036" max="2290" width="11.44140625" style="29"/>
    <col min="2291" max="2291" width="15.33203125" style="29" customWidth="1"/>
    <col min="2292" max="2546" width="11.44140625" style="29"/>
    <col min="2547" max="2547" width="15.33203125" style="29" customWidth="1"/>
    <col min="2548" max="2802" width="11.44140625" style="29"/>
    <col min="2803" max="2803" width="15.33203125" style="29" customWidth="1"/>
    <col min="2804" max="3058" width="11.44140625" style="29"/>
    <col min="3059" max="3059" width="15.33203125" style="29" customWidth="1"/>
    <col min="3060" max="3314" width="11.44140625" style="29"/>
    <col min="3315" max="3315" width="15.33203125" style="29" customWidth="1"/>
    <col min="3316" max="3570" width="11.44140625" style="29"/>
    <col min="3571" max="3571" width="15.33203125" style="29" customWidth="1"/>
    <col min="3572" max="3826" width="11.44140625" style="29"/>
    <col min="3827" max="3827" width="15.33203125" style="29" customWidth="1"/>
    <col min="3828" max="4082" width="11.44140625" style="29"/>
    <col min="4083" max="4083" width="15.33203125" style="29" customWidth="1"/>
    <col min="4084" max="4338" width="11.44140625" style="29"/>
    <col min="4339" max="4339" width="15.33203125" style="29" customWidth="1"/>
    <col min="4340" max="4594" width="11.44140625" style="29"/>
    <col min="4595" max="4595" width="15.33203125" style="29" customWidth="1"/>
    <col min="4596" max="4850" width="11.44140625" style="29"/>
    <col min="4851" max="4851" width="15.33203125" style="29" customWidth="1"/>
    <col min="4852" max="5106" width="11.44140625" style="29"/>
    <col min="5107" max="5107" width="15.33203125" style="29" customWidth="1"/>
    <col min="5108" max="5362" width="11.44140625" style="29"/>
    <col min="5363" max="5363" width="15.33203125" style="29" customWidth="1"/>
    <col min="5364" max="5618" width="11.44140625" style="29"/>
    <col min="5619" max="5619" width="15.33203125" style="29" customWidth="1"/>
    <col min="5620" max="5874" width="11.44140625" style="29"/>
    <col min="5875" max="5875" width="15.33203125" style="29" customWidth="1"/>
    <col min="5876" max="6130" width="11.44140625" style="29"/>
    <col min="6131" max="6131" width="15.33203125" style="29" customWidth="1"/>
    <col min="6132" max="6386" width="11.44140625" style="29"/>
    <col min="6387" max="6387" width="15.33203125" style="29" customWidth="1"/>
    <col min="6388" max="6642" width="11.44140625" style="29"/>
    <col min="6643" max="6643" width="15.33203125" style="29" customWidth="1"/>
    <col min="6644" max="6898" width="11.44140625" style="29"/>
    <col min="6899" max="6899" width="15.33203125" style="29" customWidth="1"/>
    <col min="6900" max="7154" width="11.44140625" style="29"/>
    <col min="7155" max="7155" width="15.33203125" style="29" customWidth="1"/>
    <col min="7156" max="7410" width="11.44140625" style="29"/>
    <col min="7411" max="7411" width="15.33203125" style="29" customWidth="1"/>
    <col min="7412" max="7666" width="11.44140625" style="29"/>
    <col min="7667" max="7667" width="15.33203125" style="29" customWidth="1"/>
    <col min="7668" max="7922" width="11.44140625" style="29"/>
    <col min="7923" max="7923" width="15.33203125" style="29" customWidth="1"/>
    <col min="7924" max="8178" width="11.44140625" style="29"/>
    <col min="8179" max="8179" width="15.33203125" style="29" customWidth="1"/>
    <col min="8180" max="8434" width="11.44140625" style="29"/>
    <col min="8435" max="8435" width="15.33203125" style="29" customWidth="1"/>
    <col min="8436" max="8690" width="11.44140625" style="29"/>
    <col min="8691" max="8691" width="15.33203125" style="29" customWidth="1"/>
    <col min="8692" max="8946" width="11.44140625" style="29"/>
    <col min="8947" max="8947" width="15.33203125" style="29" customWidth="1"/>
    <col min="8948" max="9202" width="11.44140625" style="29"/>
    <col min="9203" max="9203" width="15.33203125" style="29" customWidth="1"/>
    <col min="9204" max="9458" width="11.44140625" style="29"/>
    <col min="9459" max="9459" width="15.33203125" style="29" customWidth="1"/>
    <col min="9460" max="9714" width="11.44140625" style="29"/>
    <col min="9715" max="9715" width="15.33203125" style="29" customWidth="1"/>
    <col min="9716" max="9970" width="11.44140625" style="29"/>
    <col min="9971" max="9971" width="15.33203125" style="29" customWidth="1"/>
    <col min="9972" max="10226" width="11.44140625" style="29"/>
    <col min="10227" max="10227" width="15.33203125" style="29" customWidth="1"/>
    <col min="10228" max="10482" width="11.44140625" style="29"/>
    <col min="10483" max="10483" width="15.33203125" style="29" customWidth="1"/>
    <col min="10484" max="10738" width="11.44140625" style="29"/>
    <col min="10739" max="10739" width="15.33203125" style="29" customWidth="1"/>
    <col min="10740" max="10994" width="11.44140625" style="29"/>
    <col min="10995" max="10995" width="15.33203125" style="29" customWidth="1"/>
    <col min="10996" max="11250" width="11.44140625" style="29"/>
    <col min="11251" max="11251" width="15.33203125" style="29" customWidth="1"/>
    <col min="11252" max="11506" width="11.44140625" style="29"/>
    <col min="11507" max="11507" width="15.33203125" style="29" customWidth="1"/>
    <col min="11508" max="11762" width="11.44140625" style="29"/>
    <col min="11763" max="11763" width="15.33203125" style="29" customWidth="1"/>
    <col min="11764" max="12018" width="11.44140625" style="29"/>
    <col min="12019" max="12019" width="15.33203125" style="29" customWidth="1"/>
    <col min="12020" max="12274" width="11.44140625" style="29"/>
    <col min="12275" max="12275" width="15.33203125" style="29" customWidth="1"/>
    <col min="12276" max="12530" width="11.44140625" style="29"/>
    <col min="12531" max="12531" width="15.33203125" style="29" customWidth="1"/>
    <col min="12532" max="12786" width="11.44140625" style="29"/>
    <col min="12787" max="12787" width="15.33203125" style="29" customWidth="1"/>
    <col min="12788" max="13042" width="11.44140625" style="29"/>
    <col min="13043" max="13043" width="15.33203125" style="29" customWidth="1"/>
    <col min="13044" max="13298" width="11.44140625" style="29"/>
    <col min="13299" max="13299" width="15.33203125" style="29" customWidth="1"/>
    <col min="13300" max="13554" width="11.44140625" style="29"/>
    <col min="13555" max="13555" width="15.33203125" style="29" customWidth="1"/>
    <col min="13556" max="13810" width="11.44140625" style="29"/>
    <col min="13811" max="13811" width="15.33203125" style="29" customWidth="1"/>
    <col min="13812" max="14066" width="11.44140625" style="29"/>
    <col min="14067" max="14067" width="15.33203125" style="29" customWidth="1"/>
    <col min="14068" max="14322" width="11.44140625" style="29"/>
    <col min="14323" max="14323" width="15.33203125" style="29" customWidth="1"/>
    <col min="14324" max="14578" width="11.44140625" style="29"/>
    <col min="14579" max="14579" width="15.33203125" style="29" customWidth="1"/>
    <col min="14580" max="14834" width="11.44140625" style="29"/>
    <col min="14835" max="14835" width="15.33203125" style="29" customWidth="1"/>
    <col min="14836" max="15090" width="11.44140625" style="29"/>
    <col min="15091" max="15091" width="15.33203125" style="29" customWidth="1"/>
    <col min="15092" max="15346" width="11.44140625" style="29"/>
    <col min="15347" max="15347" width="15.33203125" style="29" customWidth="1"/>
    <col min="15348" max="15602" width="11.44140625" style="29"/>
    <col min="15603" max="15603" width="15.33203125" style="29" customWidth="1"/>
    <col min="15604" max="15858" width="11.44140625" style="29"/>
    <col min="15859" max="15859" width="15.33203125" style="29" customWidth="1"/>
    <col min="15860" max="16114" width="11.44140625" style="29"/>
    <col min="16115" max="16115" width="15.33203125" style="29" customWidth="1"/>
    <col min="16116" max="16384" width="11.44140625" style="29"/>
  </cols>
  <sheetData>
    <row r="2" spans="2:10" ht="15.6" x14ac:dyDescent="0.3">
      <c r="B2" s="167" t="s">
        <v>540</v>
      </c>
      <c r="J2" s="98" t="s">
        <v>194</v>
      </c>
    </row>
    <row r="3" spans="2:10" ht="15" x14ac:dyDescent="0.25">
      <c r="B3" s="775" t="s">
        <v>282</v>
      </c>
    </row>
    <row r="4" spans="2:10" ht="8.1" customHeight="1" x14ac:dyDescent="0.25"/>
    <row r="5" spans="2:10" s="43" customFormat="1" ht="26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s="43" customFormat="1" ht="26.25" customHeight="1" x14ac:dyDescent="0.25">
      <c r="B6" s="778" t="s">
        <v>53</v>
      </c>
      <c r="C6" s="781">
        <v>165938</v>
      </c>
      <c r="D6" s="781">
        <v>169444</v>
      </c>
      <c r="E6" s="781">
        <v>171069</v>
      </c>
      <c r="F6" s="781">
        <v>172598</v>
      </c>
      <c r="G6" s="781">
        <v>175531</v>
      </c>
      <c r="H6" s="781">
        <v>180397</v>
      </c>
    </row>
    <row r="7" spans="2:10" s="43" customFormat="1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s="43" customFormat="1" ht="24.9" customHeight="1" x14ac:dyDescent="0.25">
      <c r="B8" s="330" t="s">
        <v>66</v>
      </c>
      <c r="C8" s="331"/>
      <c r="D8" s="331"/>
      <c r="E8" s="331"/>
      <c r="F8" s="331"/>
      <c r="G8" s="331"/>
      <c r="H8" s="331"/>
    </row>
    <row r="9" spans="2:10" s="43" customFormat="1" ht="24.9" customHeight="1" x14ac:dyDescent="0.25">
      <c r="B9" s="202" t="s">
        <v>67</v>
      </c>
      <c r="C9" s="789">
        <v>3103</v>
      </c>
      <c r="D9" s="789">
        <v>3184</v>
      </c>
      <c r="E9" s="789">
        <v>3164</v>
      </c>
      <c r="F9" s="789">
        <v>3040</v>
      </c>
      <c r="G9" s="789">
        <v>3014</v>
      </c>
      <c r="H9" s="789">
        <v>3000</v>
      </c>
    </row>
    <row r="10" spans="2:10" s="43" customFormat="1" ht="24.9" customHeight="1" x14ac:dyDescent="0.25">
      <c r="B10" s="202" t="s">
        <v>68</v>
      </c>
      <c r="C10" s="789">
        <v>28605</v>
      </c>
      <c r="D10" s="789">
        <v>28947</v>
      </c>
      <c r="E10" s="789">
        <v>28436</v>
      </c>
      <c r="F10" s="789">
        <v>28338</v>
      </c>
      <c r="G10" s="789">
        <v>28294</v>
      </c>
      <c r="H10" s="789">
        <v>28950</v>
      </c>
    </row>
    <row r="11" spans="2:10" s="43" customFormat="1" ht="24.9" customHeight="1" x14ac:dyDescent="0.25">
      <c r="B11" s="202" t="s">
        <v>32</v>
      </c>
      <c r="C11" s="789">
        <v>5206</v>
      </c>
      <c r="D11" s="789">
        <v>5167</v>
      </c>
      <c r="E11" s="789">
        <v>4100</v>
      </c>
      <c r="F11" s="789">
        <v>4168</v>
      </c>
      <c r="G11" s="789">
        <v>4160</v>
      </c>
      <c r="H11" s="789">
        <v>4180</v>
      </c>
    </row>
    <row r="12" spans="2:10" s="43" customFormat="1" ht="24.9" customHeight="1" x14ac:dyDescent="0.25">
      <c r="B12" s="197" t="s">
        <v>216</v>
      </c>
      <c r="C12" s="790">
        <f t="shared" ref="C12:G12" si="0">SUM(C9:C11)</f>
        <v>36914</v>
      </c>
      <c r="D12" s="790">
        <f t="shared" si="0"/>
        <v>37298</v>
      </c>
      <c r="E12" s="790">
        <f t="shared" si="0"/>
        <v>35700</v>
      </c>
      <c r="F12" s="790">
        <f t="shared" si="0"/>
        <v>35546</v>
      </c>
      <c r="G12" s="790">
        <f t="shared" si="0"/>
        <v>35468</v>
      </c>
      <c r="H12" s="790">
        <f t="shared" ref="H12" si="1">SUM(H9:H11)</f>
        <v>36130</v>
      </c>
    </row>
    <row r="13" spans="2:10" s="43" customFormat="1" ht="24.9" customHeight="1" x14ac:dyDescent="0.25">
      <c r="B13" s="202"/>
      <c r="C13" s="789"/>
      <c r="D13" s="789"/>
      <c r="E13" s="789"/>
      <c r="F13" s="789"/>
      <c r="G13" s="789"/>
      <c r="H13" s="789"/>
    </row>
    <row r="14" spans="2:10" s="43" customFormat="1" ht="24.9" customHeight="1" x14ac:dyDescent="0.25">
      <c r="B14" s="330" t="s">
        <v>69</v>
      </c>
      <c r="C14" s="319"/>
      <c r="D14" s="319"/>
      <c r="E14" s="319"/>
      <c r="F14" s="319"/>
      <c r="G14" s="319"/>
      <c r="H14" s="319"/>
    </row>
    <row r="15" spans="2:10" s="43" customFormat="1" ht="24.9" customHeight="1" x14ac:dyDescent="0.25">
      <c r="B15" s="202" t="s">
        <v>70</v>
      </c>
      <c r="C15" s="789">
        <v>2100</v>
      </c>
      <c r="D15" s="789">
        <v>2130</v>
      </c>
      <c r="E15" s="789">
        <v>2093</v>
      </c>
      <c r="F15" s="789">
        <v>2133</v>
      </c>
      <c r="G15" s="789">
        <v>2180</v>
      </c>
      <c r="H15" s="789">
        <v>2213</v>
      </c>
    </row>
    <row r="16" spans="2:10" s="43" customFormat="1" ht="24.9" customHeight="1" x14ac:dyDescent="0.25">
      <c r="B16" s="202" t="s">
        <v>71</v>
      </c>
      <c r="C16" s="789">
        <v>10895</v>
      </c>
      <c r="D16" s="789">
        <v>11278</v>
      </c>
      <c r="E16" s="789">
        <v>11429</v>
      </c>
      <c r="F16" s="789">
        <v>11712</v>
      </c>
      <c r="G16" s="789">
        <v>12000</v>
      </c>
      <c r="H16" s="789">
        <v>12415</v>
      </c>
    </row>
    <row r="17" spans="2:8" s="43" customFormat="1" ht="24.9" customHeight="1" x14ac:dyDescent="0.25">
      <c r="B17" s="197" t="s">
        <v>216</v>
      </c>
      <c r="C17" s="790">
        <f t="shared" ref="C17:G17" si="2">SUM(C15:C16)</f>
        <v>12995</v>
      </c>
      <c r="D17" s="790">
        <f t="shared" si="2"/>
        <v>13408</v>
      </c>
      <c r="E17" s="790">
        <f t="shared" si="2"/>
        <v>13522</v>
      </c>
      <c r="F17" s="790">
        <f t="shared" si="2"/>
        <v>13845</v>
      </c>
      <c r="G17" s="790">
        <f t="shared" si="2"/>
        <v>14180</v>
      </c>
      <c r="H17" s="790">
        <f t="shared" ref="H17" si="3">SUM(H15:H16)</f>
        <v>14628</v>
      </c>
    </row>
    <row r="18" spans="2:8" s="43" customFormat="1" ht="24.9" customHeight="1" x14ac:dyDescent="0.25">
      <c r="B18" s="204"/>
      <c r="C18" s="789"/>
      <c r="D18" s="789"/>
      <c r="E18" s="789"/>
      <c r="F18" s="789"/>
      <c r="G18" s="789"/>
      <c r="H18" s="789"/>
    </row>
    <row r="19" spans="2:8" s="43" customFormat="1" ht="24.9" customHeight="1" x14ac:dyDescent="0.25">
      <c r="B19" s="330" t="s">
        <v>281</v>
      </c>
      <c r="C19" s="320">
        <v>33700</v>
      </c>
      <c r="D19" s="320">
        <v>33738</v>
      </c>
      <c r="E19" s="320">
        <v>33870</v>
      </c>
      <c r="F19" s="320">
        <v>33800</v>
      </c>
      <c r="G19" s="320">
        <v>33800</v>
      </c>
      <c r="H19" s="320">
        <v>33800</v>
      </c>
    </row>
    <row r="20" spans="2:8" s="51" customFormat="1" ht="24.9" customHeight="1" x14ac:dyDescent="0.25">
      <c r="B20" s="205"/>
      <c r="C20" s="283"/>
      <c r="D20" s="283"/>
      <c r="E20" s="283"/>
      <c r="F20" s="283"/>
      <c r="G20" s="283"/>
      <c r="H20" s="283"/>
    </row>
    <row r="21" spans="2:8" s="43" customFormat="1" ht="24.9" customHeight="1" x14ac:dyDescent="0.25">
      <c r="B21" s="330" t="s">
        <v>72</v>
      </c>
      <c r="C21" s="320"/>
      <c r="D21" s="320"/>
      <c r="E21" s="320"/>
      <c r="F21" s="320"/>
      <c r="G21" s="320"/>
      <c r="H21" s="320"/>
    </row>
    <row r="22" spans="2:8" s="43" customFormat="1" ht="24.9" customHeight="1" x14ac:dyDescent="0.25">
      <c r="B22" s="202" t="s">
        <v>73</v>
      </c>
      <c r="C22" s="789">
        <v>12114</v>
      </c>
      <c r="D22" s="789">
        <v>11775</v>
      </c>
      <c r="E22" s="789">
        <v>11650</v>
      </c>
      <c r="F22" s="789">
        <v>11000</v>
      </c>
      <c r="G22" s="789">
        <v>10200</v>
      </c>
      <c r="H22" s="789">
        <v>10000</v>
      </c>
    </row>
    <row r="23" spans="2:8" s="43" customFormat="1" ht="24.9" customHeight="1" x14ac:dyDescent="0.25">
      <c r="B23" s="202" t="s">
        <v>74</v>
      </c>
      <c r="C23" s="789">
        <v>3483</v>
      </c>
      <c r="D23" s="789">
        <v>5342</v>
      </c>
      <c r="E23" s="789">
        <v>5442</v>
      </c>
      <c r="F23" s="789">
        <v>5588</v>
      </c>
      <c r="G23" s="789">
        <v>5667</v>
      </c>
      <c r="H23" s="789">
        <v>5692</v>
      </c>
    </row>
    <row r="24" spans="2:8" s="43" customFormat="1" ht="24.9" customHeight="1" x14ac:dyDescent="0.25">
      <c r="B24" s="197" t="s">
        <v>216</v>
      </c>
      <c r="C24" s="790">
        <f t="shared" ref="C24:G24" si="4">SUM(C22:C23)</f>
        <v>15597</v>
      </c>
      <c r="D24" s="790">
        <f t="shared" si="4"/>
        <v>17117</v>
      </c>
      <c r="E24" s="790">
        <f t="shared" si="4"/>
        <v>17092</v>
      </c>
      <c r="F24" s="790">
        <f t="shared" si="4"/>
        <v>16588</v>
      </c>
      <c r="G24" s="790">
        <f t="shared" si="4"/>
        <v>15867</v>
      </c>
      <c r="H24" s="790">
        <f t="shared" ref="H24" si="5">SUM(H22:H23)</f>
        <v>15692</v>
      </c>
    </row>
    <row r="25" spans="2:8" s="43" customFormat="1" ht="24.9" customHeight="1" x14ac:dyDescent="0.25">
      <c r="B25" s="204"/>
      <c r="C25" s="789"/>
      <c r="D25" s="789"/>
      <c r="E25" s="789"/>
      <c r="F25" s="789"/>
      <c r="G25" s="789"/>
      <c r="H25" s="789"/>
    </row>
    <row r="26" spans="2:8" s="43" customFormat="1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s="43" customFormat="1" ht="24.9" customHeight="1" x14ac:dyDescent="0.25">
      <c r="B27" s="202" t="s">
        <v>76</v>
      </c>
      <c r="C27" s="789">
        <v>11791</v>
      </c>
      <c r="D27" s="789">
        <v>12060</v>
      </c>
      <c r="E27" s="789">
        <v>12600</v>
      </c>
      <c r="F27" s="789">
        <v>13517</v>
      </c>
      <c r="G27" s="789">
        <v>14350</v>
      </c>
      <c r="H27" s="789">
        <v>15150</v>
      </c>
    </row>
    <row r="28" spans="2:8" s="43" customFormat="1" ht="24.9" customHeight="1" x14ac:dyDescent="0.25">
      <c r="B28" s="202" t="s">
        <v>77</v>
      </c>
      <c r="C28" s="789">
        <v>48160</v>
      </c>
      <c r="D28" s="789">
        <v>49140</v>
      </c>
      <c r="E28" s="789">
        <v>51660</v>
      </c>
      <c r="F28" s="789">
        <v>52000</v>
      </c>
      <c r="G28" s="789">
        <v>54400</v>
      </c>
      <c r="H28" s="789">
        <v>57460</v>
      </c>
    </row>
    <row r="29" spans="2:8" s="43" customFormat="1" ht="24.9" customHeight="1" x14ac:dyDescent="0.25">
      <c r="B29" s="202" t="s">
        <v>78</v>
      </c>
      <c r="C29" s="789">
        <v>4264</v>
      </c>
      <c r="D29" s="789">
        <v>4150</v>
      </c>
      <c r="E29" s="789">
        <v>4058</v>
      </c>
      <c r="F29" s="789">
        <v>4045</v>
      </c>
      <c r="G29" s="789">
        <v>3950</v>
      </c>
      <c r="H29" s="789">
        <v>3950</v>
      </c>
    </row>
    <row r="30" spans="2:8" s="43" customFormat="1" ht="24.9" customHeight="1" x14ac:dyDescent="0.25">
      <c r="B30" s="197" t="s">
        <v>216</v>
      </c>
      <c r="C30" s="790">
        <f t="shared" ref="C30:G30" si="6">SUM(C27:C29)</f>
        <v>64215</v>
      </c>
      <c r="D30" s="790">
        <f t="shared" si="6"/>
        <v>65350</v>
      </c>
      <c r="E30" s="790">
        <f t="shared" si="6"/>
        <v>68318</v>
      </c>
      <c r="F30" s="790">
        <f t="shared" si="6"/>
        <v>69562</v>
      </c>
      <c r="G30" s="790">
        <f t="shared" si="6"/>
        <v>72700</v>
      </c>
      <c r="H30" s="790">
        <f t="shared" ref="H30" si="7">SUM(H27:H29)</f>
        <v>76560</v>
      </c>
    </row>
    <row r="31" spans="2:8" s="43" customFormat="1" ht="24.9" customHeight="1" x14ac:dyDescent="0.25">
      <c r="B31" s="204"/>
      <c r="C31" s="789"/>
      <c r="D31" s="789"/>
      <c r="E31" s="789"/>
      <c r="F31" s="789"/>
      <c r="G31" s="789"/>
      <c r="H31" s="789"/>
    </row>
    <row r="32" spans="2:8" s="43" customFormat="1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s="43" customFormat="1" ht="24.9" customHeight="1" x14ac:dyDescent="0.25">
      <c r="B33" s="202" t="s">
        <v>80</v>
      </c>
      <c r="C33" s="789">
        <v>2272</v>
      </c>
      <c r="D33" s="789">
        <v>2284</v>
      </c>
      <c r="E33" s="789">
        <v>2422</v>
      </c>
      <c r="F33" s="789">
        <v>2511</v>
      </c>
      <c r="G33" s="789">
        <v>2494</v>
      </c>
      <c r="H33" s="789">
        <v>2550</v>
      </c>
    </row>
    <row r="34" spans="2:8" s="43" customFormat="1" ht="24.9" customHeight="1" x14ac:dyDescent="0.25">
      <c r="B34" s="202" t="s">
        <v>81</v>
      </c>
      <c r="C34" s="217">
        <v>300</v>
      </c>
      <c r="D34" s="217">
        <v>300</v>
      </c>
      <c r="E34" s="217">
        <v>300</v>
      </c>
      <c r="F34" s="217">
        <v>425</v>
      </c>
      <c r="G34" s="217">
        <v>450</v>
      </c>
      <c r="H34" s="217">
        <v>450</v>
      </c>
    </row>
    <row r="35" spans="2:8" s="43" customFormat="1" ht="24.9" customHeight="1" x14ac:dyDescent="0.25">
      <c r="B35" s="197" t="s">
        <v>216</v>
      </c>
      <c r="C35" s="790">
        <f t="shared" ref="C35:G35" si="8">SUM(C33:C34)</f>
        <v>2572</v>
      </c>
      <c r="D35" s="790">
        <f t="shared" si="8"/>
        <v>2584</v>
      </c>
      <c r="E35" s="790">
        <f t="shared" si="8"/>
        <v>2722</v>
      </c>
      <c r="F35" s="790">
        <f t="shared" si="8"/>
        <v>2936</v>
      </c>
      <c r="G35" s="790">
        <f t="shared" si="8"/>
        <v>2944</v>
      </c>
      <c r="H35" s="790">
        <f t="shared" ref="H35" si="9">SUM(H33:H34)</f>
        <v>3000</v>
      </c>
    </row>
    <row r="36" spans="2:8" s="43" customFormat="1" ht="1.5" customHeight="1" thickBot="1" x14ac:dyDescent="0.3">
      <c r="B36" s="524"/>
      <c r="C36" s="525"/>
      <c r="D36" s="525"/>
      <c r="E36" s="525"/>
      <c r="F36" s="525"/>
      <c r="G36" s="525"/>
      <c r="H36" s="525"/>
    </row>
    <row r="37" spans="2:8" s="43" customFormat="1" ht="4.5" customHeight="1" x14ac:dyDescent="0.25">
      <c r="B37" s="49"/>
      <c r="C37" s="208"/>
      <c r="D37" s="208"/>
      <c r="E37" s="208"/>
      <c r="F37" s="208"/>
      <c r="G37" s="208"/>
      <c r="H37" s="208"/>
    </row>
    <row r="38" spans="2:8" s="43" customFormat="1" ht="27.75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8" ht="14.1" customHeight="1" x14ac:dyDescent="0.25">
      <c r="B39" s="195" t="s">
        <v>514</v>
      </c>
    </row>
    <row r="40" spans="2:8" ht="14.1" customHeight="1" x14ac:dyDescent="0.25">
      <c r="B40" s="195" t="s">
        <v>512</v>
      </c>
    </row>
    <row r="41" spans="2:8" ht="14.1" customHeight="1" x14ac:dyDescent="0.25">
      <c r="B41" s="195" t="s">
        <v>569</v>
      </c>
    </row>
    <row r="42" spans="2:8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0000"/>
  </sheetPr>
  <dimension ref="B2:J44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3.109375" style="43" customWidth="1"/>
    <col min="2" max="2" width="24.44140625" style="43" customWidth="1"/>
    <col min="3" max="8" width="15.66406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09" t="s">
        <v>140</v>
      </c>
      <c r="J2" s="98" t="s">
        <v>194</v>
      </c>
    </row>
    <row r="3" spans="2:10" ht="15" x14ac:dyDescent="0.25">
      <c r="B3" s="779" t="s">
        <v>272</v>
      </c>
    </row>
    <row r="4" spans="2:10" ht="8.1" customHeight="1" x14ac:dyDescent="0.25"/>
    <row r="5" spans="2:10" ht="32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3.25" customHeight="1" x14ac:dyDescent="0.25">
      <c r="B6" s="778" t="s">
        <v>53</v>
      </c>
      <c r="C6" s="788">
        <v>129296</v>
      </c>
      <c r="D6" s="788">
        <v>129466</v>
      </c>
      <c r="E6" s="788">
        <v>132091</v>
      </c>
      <c r="F6" s="788">
        <v>134744</v>
      </c>
      <c r="G6" s="788">
        <v>137448</v>
      </c>
      <c r="H6" s="788">
        <v>140345</v>
      </c>
    </row>
    <row r="7" spans="2:10" ht="2.2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331"/>
      <c r="D8" s="331"/>
      <c r="E8" s="331"/>
      <c r="F8" s="331"/>
      <c r="G8" s="331"/>
      <c r="H8" s="331"/>
    </row>
    <row r="9" spans="2:10" ht="24.9" customHeight="1" x14ac:dyDescent="0.25">
      <c r="B9" s="202" t="s">
        <v>67</v>
      </c>
      <c r="C9" s="217">
        <v>979</v>
      </c>
      <c r="D9" s="217">
        <v>981</v>
      </c>
      <c r="E9" s="217">
        <v>983</v>
      </c>
      <c r="F9" s="217">
        <v>960</v>
      </c>
      <c r="G9" s="217">
        <v>961</v>
      </c>
      <c r="H9" s="217">
        <v>955</v>
      </c>
    </row>
    <row r="10" spans="2:10" ht="24.9" customHeight="1" x14ac:dyDescent="0.25">
      <c r="B10" s="202" t="s">
        <v>68</v>
      </c>
      <c r="C10" s="789">
        <v>9203</v>
      </c>
      <c r="D10" s="789">
        <v>9119</v>
      </c>
      <c r="E10" s="789">
        <v>9194</v>
      </c>
      <c r="F10" s="789">
        <v>9233</v>
      </c>
      <c r="G10" s="789">
        <v>9221</v>
      </c>
      <c r="H10" s="789">
        <v>9260</v>
      </c>
    </row>
    <row r="11" spans="2:10" ht="24.9" customHeight="1" x14ac:dyDescent="0.25">
      <c r="B11" s="202" t="s">
        <v>32</v>
      </c>
      <c r="C11" s="789">
        <v>6400</v>
      </c>
      <c r="D11" s="789">
        <v>6480</v>
      </c>
      <c r="E11" s="789">
        <v>6400</v>
      </c>
      <c r="F11" s="789">
        <v>6350</v>
      </c>
      <c r="G11" s="789">
        <v>6300</v>
      </c>
      <c r="H11" s="789">
        <v>6350</v>
      </c>
    </row>
    <row r="12" spans="2:10" ht="24.9" customHeight="1" x14ac:dyDescent="0.25">
      <c r="B12" s="210" t="s">
        <v>216</v>
      </c>
      <c r="C12" s="790">
        <f t="shared" ref="C12:G12" si="0">SUM(C9:C11)</f>
        <v>16582</v>
      </c>
      <c r="D12" s="790">
        <f t="shared" si="0"/>
        <v>16580</v>
      </c>
      <c r="E12" s="790">
        <f t="shared" si="0"/>
        <v>16577</v>
      </c>
      <c r="F12" s="790">
        <f t="shared" si="0"/>
        <v>16543</v>
      </c>
      <c r="G12" s="790">
        <f t="shared" si="0"/>
        <v>16482</v>
      </c>
      <c r="H12" s="790">
        <f t="shared" ref="H12" si="1">SUM(H9:H11)</f>
        <v>16565</v>
      </c>
    </row>
    <row r="13" spans="2:10" ht="24.9" customHeight="1" x14ac:dyDescent="0.25">
      <c r="B13" s="202"/>
      <c r="C13" s="789"/>
      <c r="D13" s="789"/>
      <c r="E13" s="789"/>
      <c r="F13" s="789"/>
      <c r="G13" s="789"/>
      <c r="H13" s="789"/>
    </row>
    <row r="14" spans="2:10" ht="24.9" customHeight="1" x14ac:dyDescent="0.25">
      <c r="B14" s="330" t="s">
        <v>69</v>
      </c>
      <c r="C14" s="319"/>
      <c r="D14" s="319"/>
      <c r="E14" s="319"/>
      <c r="F14" s="319"/>
      <c r="G14" s="319"/>
      <c r="H14" s="319"/>
    </row>
    <row r="15" spans="2:10" ht="24.9" customHeight="1" x14ac:dyDescent="0.25">
      <c r="B15" s="202" t="s">
        <v>70</v>
      </c>
      <c r="C15" s="789">
        <v>2100</v>
      </c>
      <c r="D15" s="789">
        <v>2100</v>
      </c>
      <c r="E15" s="789">
        <v>2150</v>
      </c>
      <c r="F15" s="789">
        <v>2193</v>
      </c>
      <c r="G15" s="789">
        <v>2193</v>
      </c>
      <c r="H15" s="789">
        <v>2193</v>
      </c>
    </row>
    <row r="16" spans="2:10" ht="24.9" customHeight="1" x14ac:dyDescent="0.25">
      <c r="B16" s="202" t="s">
        <v>71</v>
      </c>
      <c r="C16" s="789">
        <v>17200</v>
      </c>
      <c r="D16" s="789">
        <v>17600</v>
      </c>
      <c r="E16" s="789">
        <v>19200</v>
      </c>
      <c r="F16" s="789">
        <v>19900</v>
      </c>
      <c r="G16" s="789">
        <v>20450</v>
      </c>
      <c r="H16" s="789">
        <v>20859</v>
      </c>
    </row>
    <row r="17" spans="2:8" ht="24.9" customHeight="1" x14ac:dyDescent="0.25">
      <c r="B17" s="210" t="s">
        <v>216</v>
      </c>
      <c r="C17" s="790">
        <f t="shared" ref="C17:G17" si="2">SUM(C15:C16)</f>
        <v>19300</v>
      </c>
      <c r="D17" s="790">
        <f t="shared" si="2"/>
        <v>19700</v>
      </c>
      <c r="E17" s="790">
        <f t="shared" si="2"/>
        <v>21350</v>
      </c>
      <c r="F17" s="790">
        <f t="shared" si="2"/>
        <v>22093</v>
      </c>
      <c r="G17" s="790">
        <f t="shared" si="2"/>
        <v>22643</v>
      </c>
      <c r="H17" s="790">
        <f t="shared" ref="H17" si="3">SUM(H15:H16)</f>
        <v>23052</v>
      </c>
    </row>
    <row r="18" spans="2:8" ht="24.9" customHeight="1" x14ac:dyDescent="0.25">
      <c r="B18" s="202"/>
      <c r="C18" s="789"/>
      <c r="D18" s="789"/>
      <c r="E18" s="789"/>
      <c r="F18" s="789"/>
      <c r="G18" s="789"/>
      <c r="H18" s="789"/>
    </row>
    <row r="19" spans="2:8" ht="24.9" customHeight="1" x14ac:dyDescent="0.25">
      <c r="B19" s="330" t="s">
        <v>281</v>
      </c>
      <c r="C19" s="320">
        <v>24192</v>
      </c>
      <c r="D19" s="320">
        <v>23566</v>
      </c>
      <c r="E19" s="320">
        <v>23122</v>
      </c>
      <c r="F19" s="320">
        <v>23053</v>
      </c>
      <c r="G19" s="320">
        <v>23193</v>
      </c>
      <c r="H19" s="320">
        <v>23505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319"/>
      <c r="D21" s="319"/>
      <c r="E21" s="319"/>
      <c r="F21" s="319"/>
      <c r="G21" s="319"/>
      <c r="H21" s="319"/>
    </row>
    <row r="22" spans="2:8" ht="24.9" customHeight="1" x14ac:dyDescent="0.25">
      <c r="B22" s="202" t="s">
        <v>73</v>
      </c>
      <c r="C22" s="789">
        <v>9530</v>
      </c>
      <c r="D22" s="789">
        <v>8858</v>
      </c>
      <c r="E22" s="789">
        <v>8650</v>
      </c>
      <c r="F22" s="789">
        <v>8600</v>
      </c>
      <c r="G22" s="789">
        <v>8425</v>
      </c>
      <c r="H22" s="789">
        <v>8200</v>
      </c>
    </row>
    <row r="23" spans="2:8" ht="24.9" customHeight="1" x14ac:dyDescent="0.25">
      <c r="B23" s="202" t="s">
        <v>74</v>
      </c>
      <c r="C23" s="789">
        <v>2856</v>
      </c>
      <c r="D23" s="789">
        <v>2736</v>
      </c>
      <c r="E23" s="789">
        <v>2631</v>
      </c>
      <c r="F23" s="789">
        <v>2582</v>
      </c>
      <c r="G23" s="789">
        <v>2554</v>
      </c>
      <c r="H23" s="789">
        <v>2540</v>
      </c>
    </row>
    <row r="24" spans="2:8" ht="24.9" customHeight="1" x14ac:dyDescent="0.25">
      <c r="B24" s="210" t="s">
        <v>216</v>
      </c>
      <c r="C24" s="790">
        <f t="shared" ref="C24:G24" si="4">SUM(C22:C23)</f>
        <v>12386</v>
      </c>
      <c r="D24" s="790">
        <f t="shared" si="4"/>
        <v>11594</v>
      </c>
      <c r="E24" s="790">
        <f t="shared" si="4"/>
        <v>11281</v>
      </c>
      <c r="F24" s="790">
        <f t="shared" si="4"/>
        <v>11182</v>
      </c>
      <c r="G24" s="790">
        <f t="shared" si="4"/>
        <v>10979</v>
      </c>
      <c r="H24" s="790">
        <f t="shared" ref="H24" si="5">SUM(H22:H23)</f>
        <v>10740</v>
      </c>
    </row>
    <row r="25" spans="2:8" ht="24.9" customHeight="1" x14ac:dyDescent="0.25">
      <c r="B25" s="202"/>
      <c r="C25" s="789"/>
      <c r="D25" s="789"/>
      <c r="E25" s="789"/>
      <c r="F25" s="789"/>
      <c r="G25" s="789"/>
      <c r="H25" s="789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76</v>
      </c>
      <c r="C27" s="789">
        <v>7115</v>
      </c>
      <c r="D27" s="789">
        <v>7320</v>
      </c>
      <c r="E27" s="789">
        <v>7620</v>
      </c>
      <c r="F27" s="789">
        <v>8000</v>
      </c>
      <c r="G27" s="789">
        <v>8350</v>
      </c>
      <c r="H27" s="789">
        <v>8710</v>
      </c>
    </row>
    <row r="28" spans="2:8" ht="24.9" customHeight="1" x14ac:dyDescent="0.25">
      <c r="B28" s="202" t="s">
        <v>77</v>
      </c>
      <c r="C28" s="789">
        <v>42600</v>
      </c>
      <c r="D28" s="789">
        <v>43600</v>
      </c>
      <c r="E28" s="789">
        <v>44900</v>
      </c>
      <c r="F28" s="789">
        <v>46400</v>
      </c>
      <c r="G28" s="789">
        <v>48250</v>
      </c>
      <c r="H28" s="789">
        <v>50100</v>
      </c>
    </row>
    <row r="29" spans="2:8" ht="24.9" customHeight="1" x14ac:dyDescent="0.25">
      <c r="B29" s="202" t="s">
        <v>78</v>
      </c>
      <c r="C29" s="217">
        <v>848</v>
      </c>
      <c r="D29" s="217">
        <v>830</v>
      </c>
      <c r="E29" s="217">
        <v>805</v>
      </c>
      <c r="F29" s="217">
        <v>813</v>
      </c>
      <c r="G29" s="217">
        <v>798</v>
      </c>
      <c r="H29" s="217">
        <v>800</v>
      </c>
    </row>
    <row r="30" spans="2:8" ht="24.9" customHeight="1" x14ac:dyDescent="0.25">
      <c r="B30" s="210" t="s">
        <v>216</v>
      </c>
      <c r="C30" s="790">
        <f t="shared" ref="C30:G30" si="6">SUM(C27:C29)</f>
        <v>50563</v>
      </c>
      <c r="D30" s="790">
        <f t="shared" si="6"/>
        <v>51750</v>
      </c>
      <c r="E30" s="790">
        <f t="shared" si="6"/>
        <v>53325</v>
      </c>
      <c r="F30" s="790">
        <f t="shared" si="6"/>
        <v>55213</v>
      </c>
      <c r="G30" s="790">
        <f t="shared" si="6"/>
        <v>57398</v>
      </c>
      <c r="H30" s="790">
        <f t="shared" ref="H30" si="7">SUM(H27:H29)</f>
        <v>59610</v>
      </c>
    </row>
    <row r="31" spans="2:8" ht="24.9" customHeight="1" x14ac:dyDescent="0.25">
      <c r="B31" s="202"/>
      <c r="C31" s="789"/>
      <c r="D31" s="789"/>
      <c r="E31" s="789"/>
      <c r="F31" s="789"/>
      <c r="G31" s="789"/>
      <c r="H31" s="789"/>
    </row>
    <row r="32" spans="2:8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ht="24.9" customHeight="1" x14ac:dyDescent="0.25">
      <c r="B33" s="202" t="s">
        <v>80</v>
      </c>
      <c r="C33" s="789">
        <v>1676</v>
      </c>
      <c r="D33" s="789">
        <v>1596</v>
      </c>
      <c r="E33" s="789">
        <v>1620</v>
      </c>
      <c r="F33" s="789">
        <v>1650</v>
      </c>
      <c r="G33" s="789">
        <v>1650</v>
      </c>
      <c r="H33" s="789">
        <v>1700</v>
      </c>
    </row>
    <row r="34" spans="2:8" ht="24.9" customHeight="1" x14ac:dyDescent="0.25">
      <c r="B34" s="202" t="s">
        <v>81</v>
      </c>
      <c r="C34" s="789">
        <v>4597</v>
      </c>
      <c r="D34" s="789">
        <v>4680</v>
      </c>
      <c r="E34" s="789">
        <v>4816</v>
      </c>
      <c r="F34" s="789">
        <v>5010</v>
      </c>
      <c r="G34" s="789">
        <v>5103</v>
      </c>
      <c r="H34" s="789">
        <v>5173</v>
      </c>
    </row>
    <row r="35" spans="2:8" ht="24.9" customHeight="1" x14ac:dyDescent="0.25">
      <c r="B35" s="210" t="s">
        <v>216</v>
      </c>
      <c r="C35" s="790">
        <f t="shared" ref="C35:G35" si="8">SUM(C33:C34)</f>
        <v>6273</v>
      </c>
      <c r="D35" s="790">
        <f t="shared" si="8"/>
        <v>6276</v>
      </c>
      <c r="E35" s="790">
        <f t="shared" si="8"/>
        <v>6436</v>
      </c>
      <c r="F35" s="790">
        <f t="shared" si="8"/>
        <v>6660</v>
      </c>
      <c r="G35" s="790">
        <f t="shared" si="8"/>
        <v>6753</v>
      </c>
      <c r="H35" s="790">
        <f t="shared" ref="H35" si="9">SUM(H33:H34)</f>
        <v>6873</v>
      </c>
    </row>
    <row r="36" spans="2:8" ht="7.5" customHeight="1" thickBot="1" x14ac:dyDescent="0.3">
      <c r="B36" s="526"/>
      <c r="C36" s="527"/>
      <c r="D36" s="527"/>
      <c r="E36" s="527"/>
      <c r="F36" s="527"/>
      <c r="G36" s="527"/>
      <c r="H36" s="527"/>
    </row>
    <row r="37" spans="2:8" ht="9.9" customHeight="1" x14ac:dyDescent="0.25">
      <c r="B37" s="49"/>
      <c r="C37" s="208"/>
      <c r="D37" s="208"/>
      <c r="E37" s="208"/>
      <c r="F37" s="208"/>
      <c r="G37" s="208"/>
      <c r="H37" s="208"/>
    </row>
    <row r="38" spans="2:8" ht="24.75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8" ht="18.75" customHeight="1" x14ac:dyDescent="0.25">
      <c r="B39" s="195" t="s">
        <v>513</v>
      </c>
    </row>
    <row r="40" spans="2:8" ht="18.75" customHeight="1" x14ac:dyDescent="0.25">
      <c r="B40" s="195" t="s">
        <v>512</v>
      </c>
    </row>
    <row r="41" spans="2:8" ht="18" customHeight="1" x14ac:dyDescent="0.25">
      <c r="B41" s="195" t="s">
        <v>570</v>
      </c>
    </row>
    <row r="42" spans="2:8" ht="14.1" customHeight="1" x14ac:dyDescent="0.25">
      <c r="B42" s="37" t="s">
        <v>477</v>
      </c>
    </row>
    <row r="44" spans="2:8" x14ac:dyDescent="0.25">
      <c r="B44" s="44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0000"/>
  </sheetPr>
  <dimension ref="B2:J38"/>
  <sheetViews>
    <sheetView showGridLines="0" view="pageBreakPreview" topLeftCell="A4" zoomScale="110" zoomScaleNormal="130" zoomScaleSheetLayoutView="110" workbookViewId="0">
      <selection activeCell="E41" sqref="E41"/>
    </sheetView>
  </sheetViews>
  <sheetFormatPr baseColWidth="10" defaultRowHeight="10.199999999999999" x14ac:dyDescent="0.2"/>
  <cols>
    <col min="1" max="1" width="5.109375" style="42" customWidth="1"/>
    <col min="2" max="2" width="19.5546875" style="42" customWidth="1"/>
    <col min="3" max="8" width="14.33203125" style="42" customWidth="1"/>
    <col min="9" max="9" width="5" style="42" customWidth="1"/>
    <col min="10" max="250" width="11.44140625" style="42"/>
    <col min="251" max="251" width="14.5546875" style="42" customWidth="1"/>
    <col min="252" max="506" width="11.44140625" style="42"/>
    <col min="507" max="507" width="14.5546875" style="42" customWidth="1"/>
    <col min="508" max="762" width="11.44140625" style="42"/>
    <col min="763" max="763" width="14.5546875" style="42" customWidth="1"/>
    <col min="764" max="1018" width="11.44140625" style="42"/>
    <col min="1019" max="1019" width="14.5546875" style="42" customWidth="1"/>
    <col min="1020" max="1274" width="11.44140625" style="42"/>
    <col min="1275" max="1275" width="14.5546875" style="42" customWidth="1"/>
    <col min="1276" max="1530" width="11.44140625" style="42"/>
    <col min="1531" max="1531" width="14.5546875" style="42" customWidth="1"/>
    <col min="1532" max="1786" width="11.44140625" style="42"/>
    <col min="1787" max="1787" width="14.5546875" style="42" customWidth="1"/>
    <col min="1788" max="2042" width="11.44140625" style="42"/>
    <col min="2043" max="2043" width="14.5546875" style="42" customWidth="1"/>
    <col min="2044" max="2298" width="11.44140625" style="42"/>
    <col min="2299" max="2299" width="14.5546875" style="42" customWidth="1"/>
    <col min="2300" max="2554" width="11.44140625" style="42"/>
    <col min="2555" max="2555" width="14.5546875" style="42" customWidth="1"/>
    <col min="2556" max="2810" width="11.44140625" style="42"/>
    <col min="2811" max="2811" width="14.5546875" style="42" customWidth="1"/>
    <col min="2812" max="3066" width="11.44140625" style="42"/>
    <col min="3067" max="3067" width="14.5546875" style="42" customWidth="1"/>
    <col min="3068" max="3322" width="11.44140625" style="42"/>
    <col min="3323" max="3323" width="14.5546875" style="42" customWidth="1"/>
    <col min="3324" max="3578" width="11.44140625" style="42"/>
    <col min="3579" max="3579" width="14.5546875" style="42" customWidth="1"/>
    <col min="3580" max="3834" width="11.44140625" style="42"/>
    <col min="3835" max="3835" width="14.5546875" style="42" customWidth="1"/>
    <col min="3836" max="4090" width="11.44140625" style="42"/>
    <col min="4091" max="4091" width="14.5546875" style="42" customWidth="1"/>
    <col min="4092" max="4346" width="11.44140625" style="42"/>
    <col min="4347" max="4347" width="14.5546875" style="42" customWidth="1"/>
    <col min="4348" max="4602" width="11.44140625" style="42"/>
    <col min="4603" max="4603" width="14.5546875" style="42" customWidth="1"/>
    <col min="4604" max="4858" width="11.44140625" style="42"/>
    <col min="4859" max="4859" width="14.5546875" style="42" customWidth="1"/>
    <col min="4860" max="5114" width="11.44140625" style="42"/>
    <col min="5115" max="5115" width="14.5546875" style="42" customWidth="1"/>
    <col min="5116" max="5370" width="11.44140625" style="42"/>
    <col min="5371" max="5371" width="14.5546875" style="42" customWidth="1"/>
    <col min="5372" max="5626" width="11.44140625" style="42"/>
    <col min="5627" max="5627" width="14.5546875" style="42" customWidth="1"/>
    <col min="5628" max="5882" width="11.44140625" style="42"/>
    <col min="5883" max="5883" width="14.5546875" style="42" customWidth="1"/>
    <col min="5884" max="6138" width="11.44140625" style="42"/>
    <col min="6139" max="6139" width="14.5546875" style="42" customWidth="1"/>
    <col min="6140" max="6394" width="11.44140625" style="42"/>
    <col min="6395" max="6395" width="14.5546875" style="42" customWidth="1"/>
    <col min="6396" max="6650" width="11.44140625" style="42"/>
    <col min="6651" max="6651" width="14.5546875" style="42" customWidth="1"/>
    <col min="6652" max="6906" width="11.44140625" style="42"/>
    <col min="6907" max="6907" width="14.5546875" style="42" customWidth="1"/>
    <col min="6908" max="7162" width="11.44140625" style="42"/>
    <col min="7163" max="7163" width="14.5546875" style="42" customWidth="1"/>
    <col min="7164" max="7418" width="11.44140625" style="42"/>
    <col min="7419" max="7419" width="14.5546875" style="42" customWidth="1"/>
    <col min="7420" max="7674" width="11.44140625" style="42"/>
    <col min="7675" max="7675" width="14.5546875" style="42" customWidth="1"/>
    <col min="7676" max="7930" width="11.44140625" style="42"/>
    <col min="7931" max="7931" width="14.5546875" style="42" customWidth="1"/>
    <col min="7932" max="8186" width="11.44140625" style="42"/>
    <col min="8187" max="8187" width="14.5546875" style="42" customWidth="1"/>
    <col min="8188" max="8442" width="11.44140625" style="42"/>
    <col min="8443" max="8443" width="14.5546875" style="42" customWidth="1"/>
    <col min="8444" max="8698" width="11.44140625" style="42"/>
    <col min="8699" max="8699" width="14.5546875" style="42" customWidth="1"/>
    <col min="8700" max="8954" width="11.44140625" style="42"/>
    <col min="8955" max="8955" width="14.5546875" style="42" customWidth="1"/>
    <col min="8956" max="9210" width="11.44140625" style="42"/>
    <col min="9211" max="9211" width="14.5546875" style="42" customWidth="1"/>
    <col min="9212" max="9466" width="11.44140625" style="42"/>
    <col min="9467" max="9467" width="14.5546875" style="42" customWidth="1"/>
    <col min="9468" max="9722" width="11.44140625" style="42"/>
    <col min="9723" max="9723" width="14.5546875" style="42" customWidth="1"/>
    <col min="9724" max="9978" width="11.44140625" style="42"/>
    <col min="9979" max="9979" width="14.5546875" style="42" customWidth="1"/>
    <col min="9980" max="10234" width="11.44140625" style="42"/>
    <col min="10235" max="10235" width="14.5546875" style="42" customWidth="1"/>
    <col min="10236" max="10490" width="11.44140625" style="42"/>
    <col min="10491" max="10491" width="14.5546875" style="42" customWidth="1"/>
    <col min="10492" max="10746" width="11.44140625" style="42"/>
    <col min="10747" max="10747" width="14.5546875" style="42" customWidth="1"/>
    <col min="10748" max="11002" width="11.44140625" style="42"/>
    <col min="11003" max="11003" width="14.5546875" style="42" customWidth="1"/>
    <col min="11004" max="11258" width="11.44140625" style="42"/>
    <col min="11259" max="11259" width="14.5546875" style="42" customWidth="1"/>
    <col min="11260" max="11514" width="11.44140625" style="42"/>
    <col min="11515" max="11515" width="14.5546875" style="42" customWidth="1"/>
    <col min="11516" max="11770" width="11.44140625" style="42"/>
    <col min="11771" max="11771" width="14.5546875" style="42" customWidth="1"/>
    <col min="11772" max="12026" width="11.44140625" style="42"/>
    <col min="12027" max="12027" width="14.5546875" style="42" customWidth="1"/>
    <col min="12028" max="12282" width="11.44140625" style="42"/>
    <col min="12283" max="12283" width="14.5546875" style="42" customWidth="1"/>
    <col min="12284" max="12538" width="11.44140625" style="42"/>
    <col min="12539" max="12539" width="14.5546875" style="42" customWidth="1"/>
    <col min="12540" max="12794" width="11.44140625" style="42"/>
    <col min="12795" max="12795" width="14.5546875" style="42" customWidth="1"/>
    <col min="12796" max="13050" width="11.44140625" style="42"/>
    <col min="13051" max="13051" width="14.5546875" style="42" customWidth="1"/>
    <col min="13052" max="13306" width="11.44140625" style="42"/>
    <col min="13307" max="13307" width="14.5546875" style="42" customWidth="1"/>
    <col min="13308" max="13562" width="11.44140625" style="42"/>
    <col min="13563" max="13563" width="14.5546875" style="42" customWidth="1"/>
    <col min="13564" max="13818" width="11.44140625" style="42"/>
    <col min="13819" max="13819" width="14.5546875" style="42" customWidth="1"/>
    <col min="13820" max="14074" width="11.44140625" style="42"/>
    <col min="14075" max="14075" width="14.5546875" style="42" customWidth="1"/>
    <col min="14076" max="14330" width="11.44140625" style="42"/>
    <col min="14331" max="14331" width="14.5546875" style="42" customWidth="1"/>
    <col min="14332" max="14586" width="11.44140625" style="42"/>
    <col min="14587" max="14587" width="14.5546875" style="42" customWidth="1"/>
    <col min="14588" max="14842" width="11.44140625" style="42"/>
    <col min="14843" max="14843" width="14.5546875" style="42" customWidth="1"/>
    <col min="14844" max="15098" width="11.44140625" style="42"/>
    <col min="15099" max="15099" width="14.5546875" style="42" customWidth="1"/>
    <col min="15100" max="15354" width="11.44140625" style="42"/>
    <col min="15355" max="15355" width="14.5546875" style="42" customWidth="1"/>
    <col min="15356" max="15610" width="11.44140625" style="42"/>
    <col min="15611" max="15611" width="14.5546875" style="42" customWidth="1"/>
    <col min="15612" max="15866" width="11.44140625" style="42"/>
    <col min="15867" max="15867" width="14.5546875" style="42" customWidth="1"/>
    <col min="15868" max="16122" width="11.44140625" style="42"/>
    <col min="16123" max="16123" width="14.5546875" style="42" customWidth="1"/>
    <col min="16124" max="16384" width="11.44140625" style="42"/>
  </cols>
  <sheetData>
    <row r="2" spans="2:10" ht="15.6" x14ac:dyDescent="0.3">
      <c r="B2" s="209" t="s">
        <v>182</v>
      </c>
      <c r="J2" s="98" t="s">
        <v>194</v>
      </c>
    </row>
    <row r="3" spans="2:10" ht="15" x14ac:dyDescent="0.25">
      <c r="B3" s="779" t="s">
        <v>271</v>
      </c>
    </row>
    <row r="4" spans="2:10" ht="8.1" customHeight="1" x14ac:dyDescent="0.2"/>
    <row r="5" spans="2:10" s="43" customFormat="1" ht="26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s="43" customFormat="1" ht="9.9" customHeight="1" thickBot="1" x14ac:dyDescent="0.3">
      <c r="B6" s="523"/>
      <c r="C6" s="523"/>
      <c r="D6" s="523"/>
      <c r="E6" s="523"/>
      <c r="F6" s="523"/>
      <c r="G6" s="523"/>
      <c r="H6" s="523"/>
    </row>
    <row r="7" spans="2:10" s="43" customFormat="1" ht="24.9" customHeight="1" x14ac:dyDescent="0.25">
      <c r="B7" s="330" t="s">
        <v>66</v>
      </c>
      <c r="C7" s="528"/>
      <c r="D7" s="528"/>
      <c r="E7" s="528"/>
      <c r="F7" s="528"/>
      <c r="G7" s="528"/>
      <c r="H7" s="528"/>
    </row>
    <row r="8" spans="2:10" s="43" customFormat="1" ht="24.9" customHeight="1" x14ac:dyDescent="0.25">
      <c r="B8" s="202" t="s">
        <v>67</v>
      </c>
      <c r="C8" s="791">
        <v>8.4600000000000009</v>
      </c>
      <c r="D8" s="791">
        <v>8.51</v>
      </c>
      <c r="E8" s="791">
        <v>8.5500000000000007</v>
      </c>
      <c r="F8" s="791">
        <v>8.9700000000000006</v>
      </c>
      <c r="G8" s="791">
        <v>8.8800000000000008</v>
      </c>
      <c r="H8" s="791">
        <v>8.85</v>
      </c>
    </row>
    <row r="9" spans="2:10" s="43" customFormat="1" ht="24.9" customHeight="1" x14ac:dyDescent="0.25">
      <c r="B9" s="202" t="s">
        <v>333</v>
      </c>
      <c r="C9" s="791">
        <v>9.33</v>
      </c>
      <c r="D9" s="791">
        <v>9.59</v>
      </c>
      <c r="E9" s="791">
        <v>9.68</v>
      </c>
      <c r="F9" s="791">
        <v>9.85</v>
      </c>
      <c r="G9" s="791">
        <v>9.9</v>
      </c>
      <c r="H9" s="791" t="s">
        <v>447</v>
      </c>
    </row>
    <row r="10" spans="2:10" s="43" customFormat="1" ht="24.9" customHeight="1" x14ac:dyDescent="0.25">
      <c r="B10" s="202" t="s">
        <v>32</v>
      </c>
      <c r="C10" s="791">
        <v>1.7</v>
      </c>
      <c r="D10" s="791">
        <v>1.7</v>
      </c>
      <c r="E10" s="791">
        <v>1.73</v>
      </c>
      <c r="F10" s="791">
        <v>1.78</v>
      </c>
      <c r="G10" s="791">
        <v>1.79</v>
      </c>
      <c r="H10" s="791">
        <v>1.8</v>
      </c>
    </row>
    <row r="11" spans="2:10" s="43" customFormat="1" ht="24.75" customHeight="1" x14ac:dyDescent="0.25">
      <c r="B11" s="202"/>
      <c r="C11" s="791"/>
      <c r="D11" s="791"/>
      <c r="E11" s="791"/>
      <c r="F11" s="791"/>
      <c r="G11" s="791"/>
      <c r="H11" s="791"/>
    </row>
    <row r="12" spans="2:10" s="43" customFormat="1" ht="24.9" customHeight="1" x14ac:dyDescent="0.25">
      <c r="B12" s="330" t="s">
        <v>69</v>
      </c>
      <c r="C12" s="792"/>
      <c r="D12" s="792"/>
      <c r="E12" s="792"/>
      <c r="F12" s="792"/>
      <c r="G12" s="792"/>
      <c r="H12" s="792"/>
    </row>
    <row r="13" spans="2:10" s="43" customFormat="1" ht="24.9" customHeight="1" x14ac:dyDescent="0.25">
      <c r="B13" s="202" t="s">
        <v>70</v>
      </c>
      <c r="C13" s="791">
        <v>4.93</v>
      </c>
      <c r="D13" s="791">
        <v>5.05</v>
      </c>
      <c r="E13" s="791">
        <v>5.33</v>
      </c>
      <c r="F13" s="791">
        <v>5.33</v>
      </c>
      <c r="G13" s="791">
        <v>5.44</v>
      </c>
      <c r="H13" s="791">
        <v>5.52</v>
      </c>
    </row>
    <row r="14" spans="2:10" s="43" customFormat="1" ht="24.9" customHeight="1" x14ac:dyDescent="0.25">
      <c r="B14" s="202" t="s">
        <v>71</v>
      </c>
      <c r="C14" s="791">
        <v>1.67</v>
      </c>
      <c r="D14" s="791">
        <v>1.7</v>
      </c>
      <c r="E14" s="791">
        <v>1.6</v>
      </c>
      <c r="F14" s="791">
        <v>1.58</v>
      </c>
      <c r="G14" s="791">
        <v>1.58</v>
      </c>
      <c r="H14" s="791">
        <v>1.6</v>
      </c>
    </row>
    <row r="15" spans="2:10" s="43" customFormat="1" ht="24.75" customHeight="1" x14ac:dyDescent="0.25">
      <c r="B15" s="202"/>
      <c r="C15" s="791"/>
      <c r="D15" s="791"/>
      <c r="E15" s="791"/>
      <c r="F15" s="791"/>
      <c r="G15" s="791"/>
      <c r="H15" s="791"/>
    </row>
    <row r="16" spans="2:10" s="43" customFormat="1" ht="24.9" customHeight="1" x14ac:dyDescent="0.25">
      <c r="B16" s="330" t="s">
        <v>334</v>
      </c>
      <c r="C16" s="792">
        <v>5.53</v>
      </c>
      <c r="D16" s="792">
        <v>5.75</v>
      </c>
      <c r="E16" s="792">
        <v>5.98</v>
      </c>
      <c r="F16" s="792">
        <v>6.03</v>
      </c>
      <c r="G16" s="792">
        <v>6.04</v>
      </c>
      <c r="H16" s="792">
        <v>6.13</v>
      </c>
    </row>
    <row r="17" spans="2:8" s="51" customFormat="1" ht="24.9" customHeight="1" x14ac:dyDescent="0.25">
      <c r="B17" s="211"/>
      <c r="C17" s="793"/>
      <c r="D17" s="793"/>
      <c r="E17" s="793"/>
      <c r="F17" s="793"/>
      <c r="G17" s="793"/>
      <c r="H17" s="793"/>
    </row>
    <row r="18" spans="2:8" s="43" customFormat="1" ht="24.9" customHeight="1" x14ac:dyDescent="0.25">
      <c r="B18" s="330" t="s">
        <v>72</v>
      </c>
      <c r="C18" s="792"/>
      <c r="D18" s="792"/>
      <c r="E18" s="792"/>
      <c r="F18" s="792"/>
      <c r="G18" s="792"/>
      <c r="H18" s="792"/>
    </row>
    <row r="19" spans="2:8" s="43" customFormat="1" ht="24.9" customHeight="1" x14ac:dyDescent="0.25">
      <c r="B19" s="202" t="s">
        <v>73</v>
      </c>
      <c r="C19" s="791">
        <v>3.42</v>
      </c>
      <c r="D19" s="791">
        <v>3.6</v>
      </c>
      <c r="E19" s="791">
        <v>3.66</v>
      </c>
      <c r="F19" s="791">
        <v>3.7</v>
      </c>
      <c r="G19" s="791">
        <v>3.64</v>
      </c>
      <c r="H19" s="791">
        <v>3.72</v>
      </c>
    </row>
    <row r="20" spans="2:8" s="43" customFormat="1" ht="24.9" customHeight="1" x14ac:dyDescent="0.25">
      <c r="B20" s="202" t="s">
        <v>74</v>
      </c>
      <c r="C20" s="791">
        <v>3.98</v>
      </c>
      <c r="D20" s="791">
        <v>4.01</v>
      </c>
      <c r="E20" s="791">
        <v>4.1100000000000003</v>
      </c>
      <c r="F20" s="791">
        <v>4.29</v>
      </c>
      <c r="G20" s="791">
        <v>4.37</v>
      </c>
      <c r="H20" s="791">
        <v>4.42</v>
      </c>
    </row>
    <row r="21" spans="2:8" s="43" customFormat="1" ht="24.9" customHeight="1" x14ac:dyDescent="0.25">
      <c r="B21" s="202"/>
      <c r="C21" s="791"/>
      <c r="D21" s="791"/>
      <c r="E21" s="791"/>
      <c r="F21" s="791"/>
      <c r="G21" s="791"/>
      <c r="H21" s="791"/>
    </row>
    <row r="22" spans="2:8" s="43" customFormat="1" ht="24.9" customHeight="1" x14ac:dyDescent="0.25">
      <c r="B22" s="330" t="s">
        <v>75</v>
      </c>
      <c r="C22" s="792"/>
      <c r="D22" s="792"/>
      <c r="E22" s="792"/>
      <c r="F22" s="792"/>
      <c r="G22" s="792"/>
      <c r="H22" s="792"/>
    </row>
    <row r="23" spans="2:8" s="43" customFormat="1" ht="24.9" customHeight="1" x14ac:dyDescent="0.25">
      <c r="B23" s="202" t="s">
        <v>76</v>
      </c>
      <c r="C23" s="791">
        <v>4</v>
      </c>
      <c r="D23" s="791">
        <v>4</v>
      </c>
      <c r="E23" s="791">
        <v>4.03</v>
      </c>
      <c r="F23" s="791">
        <v>4.08</v>
      </c>
      <c r="G23" s="791">
        <v>4.1100000000000003</v>
      </c>
      <c r="H23" s="791">
        <v>4.13</v>
      </c>
    </row>
    <row r="24" spans="2:8" s="43" customFormat="1" ht="24.9" customHeight="1" x14ac:dyDescent="0.25">
      <c r="B24" s="202" t="s">
        <v>77</v>
      </c>
      <c r="C24" s="791">
        <v>1.1299999999999999</v>
      </c>
      <c r="D24" s="791">
        <v>1.1499999999999999</v>
      </c>
      <c r="E24" s="791">
        <v>1.19</v>
      </c>
      <c r="F24" s="791">
        <v>1.2</v>
      </c>
      <c r="G24" s="791">
        <v>1.19</v>
      </c>
      <c r="H24" s="791">
        <v>1.2</v>
      </c>
    </row>
    <row r="25" spans="2:8" s="43" customFormat="1" ht="24.9" customHeight="1" x14ac:dyDescent="0.25">
      <c r="B25" s="202" t="s">
        <v>78</v>
      </c>
      <c r="C25" s="791">
        <v>9.33</v>
      </c>
      <c r="D25" s="791">
        <v>9.3000000000000007</v>
      </c>
      <c r="E25" s="791">
        <v>9.2799999999999994</v>
      </c>
      <c r="F25" s="791">
        <v>9.39</v>
      </c>
      <c r="G25" s="791">
        <v>9.4700000000000006</v>
      </c>
      <c r="H25" s="791">
        <v>9.48</v>
      </c>
    </row>
    <row r="26" spans="2:8" s="43" customFormat="1" ht="24.9" customHeight="1" x14ac:dyDescent="0.25">
      <c r="B26" s="202"/>
      <c r="C26" s="791"/>
      <c r="D26" s="791"/>
      <c r="E26" s="791"/>
      <c r="F26" s="791"/>
      <c r="G26" s="791"/>
      <c r="H26" s="791"/>
    </row>
    <row r="27" spans="2:8" s="43" customFormat="1" ht="24.9" customHeight="1" x14ac:dyDescent="0.25">
      <c r="B27" s="330" t="s">
        <v>79</v>
      </c>
      <c r="C27" s="792"/>
      <c r="D27" s="792"/>
      <c r="E27" s="792"/>
      <c r="F27" s="792"/>
      <c r="G27" s="792"/>
      <c r="H27" s="792"/>
    </row>
    <row r="28" spans="2:8" s="43" customFormat="1" ht="24.9" customHeight="1" x14ac:dyDescent="0.25">
      <c r="B28" s="202" t="s">
        <v>80</v>
      </c>
      <c r="C28" s="791">
        <v>5.56</v>
      </c>
      <c r="D28" s="791">
        <v>5.84</v>
      </c>
      <c r="E28" s="791">
        <v>5.91</v>
      </c>
      <c r="F28" s="791">
        <v>5.95</v>
      </c>
      <c r="G28" s="791">
        <v>5.7</v>
      </c>
      <c r="H28" s="791">
        <v>5.82</v>
      </c>
    </row>
    <row r="29" spans="2:8" s="43" customFormat="1" ht="24.9" customHeight="1" x14ac:dyDescent="0.25">
      <c r="B29" s="202" t="s">
        <v>81</v>
      </c>
      <c r="C29" s="791">
        <v>3.69</v>
      </c>
      <c r="D29" s="791">
        <v>3.67</v>
      </c>
      <c r="E29" s="791">
        <v>3.94</v>
      </c>
      <c r="F29" s="791">
        <v>4.1100000000000003</v>
      </c>
      <c r="G29" s="791">
        <v>3.96</v>
      </c>
      <c r="H29" s="791">
        <v>4.1500000000000004</v>
      </c>
    </row>
    <row r="30" spans="2:8" ht="9" customHeight="1" thickBot="1" x14ac:dyDescent="0.25">
      <c r="B30" s="529"/>
      <c r="C30" s="530"/>
      <c r="D30" s="530"/>
      <c r="E30" s="530"/>
      <c r="F30" s="530"/>
      <c r="G30" s="530"/>
      <c r="H30" s="530"/>
    </row>
    <row r="31" spans="2:8" ht="7.5" customHeight="1" x14ac:dyDescent="0.2"/>
    <row r="32" spans="2:8" ht="28.5" customHeight="1" x14ac:dyDescent="0.2">
      <c r="B32" s="1056" t="s">
        <v>507</v>
      </c>
      <c r="C32" s="1056"/>
      <c r="D32" s="1056"/>
      <c r="E32" s="1056"/>
      <c r="F32" s="1056"/>
      <c r="G32" s="1056"/>
      <c r="H32" s="1056"/>
    </row>
    <row r="33" spans="2:2" ht="16.5" customHeight="1" x14ac:dyDescent="0.2">
      <c r="B33" s="195" t="s">
        <v>514</v>
      </c>
    </row>
    <row r="34" spans="2:2" ht="17.25" customHeight="1" x14ac:dyDescent="0.2">
      <c r="B34" s="195" t="s">
        <v>512</v>
      </c>
    </row>
    <row r="35" spans="2:2" ht="14.1" customHeight="1" x14ac:dyDescent="0.2">
      <c r="B35" s="195" t="s">
        <v>515</v>
      </c>
    </row>
    <row r="36" spans="2:2" ht="14.1" customHeight="1" x14ac:dyDescent="0.2">
      <c r="B36" s="195" t="s">
        <v>571</v>
      </c>
    </row>
    <row r="37" spans="2:2" ht="14.1" customHeight="1" x14ac:dyDescent="0.2">
      <c r="B37" s="93" t="s">
        <v>469</v>
      </c>
    </row>
    <row r="38" spans="2:2" ht="14.1" customHeight="1" x14ac:dyDescent="0.2">
      <c r="B38" s="37" t="s">
        <v>477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0000"/>
  </sheetPr>
  <dimension ref="B2:J44"/>
  <sheetViews>
    <sheetView showGridLines="0" view="pageBreakPreview" topLeftCell="A31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5" customWidth="1"/>
    <col min="2" max="2" width="19.88671875" style="45" customWidth="1"/>
    <col min="3" max="8" width="14.33203125" style="45" customWidth="1"/>
    <col min="9" max="9" width="3.6640625" style="45" customWidth="1"/>
    <col min="10" max="250" width="11.44140625" style="45"/>
    <col min="251" max="251" width="15" style="45" customWidth="1"/>
    <col min="252" max="506" width="11.44140625" style="45"/>
    <col min="507" max="507" width="15" style="45" customWidth="1"/>
    <col min="508" max="762" width="11.44140625" style="45"/>
    <col min="763" max="763" width="15" style="45" customWidth="1"/>
    <col min="764" max="1018" width="11.44140625" style="45"/>
    <col min="1019" max="1019" width="15" style="45" customWidth="1"/>
    <col min="1020" max="1274" width="11.44140625" style="45"/>
    <col min="1275" max="1275" width="15" style="45" customWidth="1"/>
    <col min="1276" max="1530" width="11.44140625" style="45"/>
    <col min="1531" max="1531" width="15" style="45" customWidth="1"/>
    <col min="1532" max="1786" width="11.44140625" style="45"/>
    <col min="1787" max="1787" width="15" style="45" customWidth="1"/>
    <col min="1788" max="2042" width="11.44140625" style="45"/>
    <col min="2043" max="2043" width="15" style="45" customWidth="1"/>
    <col min="2044" max="2298" width="11.44140625" style="45"/>
    <col min="2299" max="2299" width="15" style="45" customWidth="1"/>
    <col min="2300" max="2554" width="11.44140625" style="45"/>
    <col min="2555" max="2555" width="15" style="45" customWidth="1"/>
    <col min="2556" max="2810" width="11.44140625" style="45"/>
    <col min="2811" max="2811" width="15" style="45" customWidth="1"/>
    <col min="2812" max="3066" width="11.44140625" style="45"/>
    <col min="3067" max="3067" width="15" style="45" customWidth="1"/>
    <col min="3068" max="3322" width="11.44140625" style="45"/>
    <col min="3323" max="3323" width="15" style="45" customWidth="1"/>
    <col min="3324" max="3578" width="11.44140625" style="45"/>
    <col min="3579" max="3579" width="15" style="45" customWidth="1"/>
    <col min="3580" max="3834" width="11.44140625" style="45"/>
    <col min="3835" max="3835" width="15" style="45" customWidth="1"/>
    <col min="3836" max="4090" width="11.44140625" style="45"/>
    <col min="4091" max="4091" width="15" style="45" customWidth="1"/>
    <col min="4092" max="4346" width="11.44140625" style="45"/>
    <col min="4347" max="4347" width="15" style="45" customWidth="1"/>
    <col min="4348" max="4602" width="11.44140625" style="45"/>
    <col min="4603" max="4603" width="15" style="45" customWidth="1"/>
    <col min="4604" max="4858" width="11.44140625" style="45"/>
    <col min="4859" max="4859" width="15" style="45" customWidth="1"/>
    <col min="4860" max="5114" width="11.44140625" style="45"/>
    <col min="5115" max="5115" width="15" style="45" customWidth="1"/>
    <col min="5116" max="5370" width="11.44140625" style="45"/>
    <col min="5371" max="5371" width="15" style="45" customWidth="1"/>
    <col min="5372" max="5626" width="11.44140625" style="45"/>
    <col min="5627" max="5627" width="15" style="45" customWidth="1"/>
    <col min="5628" max="5882" width="11.44140625" style="45"/>
    <col min="5883" max="5883" width="15" style="45" customWidth="1"/>
    <col min="5884" max="6138" width="11.44140625" style="45"/>
    <col min="6139" max="6139" width="15" style="45" customWidth="1"/>
    <col min="6140" max="6394" width="11.44140625" style="45"/>
    <col min="6395" max="6395" width="15" style="45" customWidth="1"/>
    <col min="6396" max="6650" width="11.44140625" style="45"/>
    <col min="6651" max="6651" width="15" style="45" customWidth="1"/>
    <col min="6652" max="6906" width="11.44140625" style="45"/>
    <col min="6907" max="6907" width="15" style="45" customWidth="1"/>
    <col min="6908" max="7162" width="11.44140625" style="45"/>
    <col min="7163" max="7163" width="15" style="45" customWidth="1"/>
    <col min="7164" max="7418" width="11.44140625" style="45"/>
    <col min="7419" max="7419" width="15" style="45" customWidth="1"/>
    <col min="7420" max="7674" width="11.44140625" style="45"/>
    <col min="7675" max="7675" width="15" style="45" customWidth="1"/>
    <col min="7676" max="7930" width="11.44140625" style="45"/>
    <col min="7931" max="7931" width="15" style="45" customWidth="1"/>
    <col min="7932" max="8186" width="11.44140625" style="45"/>
    <col min="8187" max="8187" width="15" style="45" customWidth="1"/>
    <col min="8188" max="8442" width="11.44140625" style="45"/>
    <col min="8443" max="8443" width="15" style="45" customWidth="1"/>
    <col min="8444" max="8698" width="11.44140625" style="45"/>
    <col min="8699" max="8699" width="15" style="45" customWidth="1"/>
    <col min="8700" max="8954" width="11.44140625" style="45"/>
    <col min="8955" max="8955" width="15" style="45" customWidth="1"/>
    <col min="8956" max="9210" width="11.44140625" style="45"/>
    <col min="9211" max="9211" width="15" style="45" customWidth="1"/>
    <col min="9212" max="9466" width="11.44140625" style="45"/>
    <col min="9467" max="9467" width="15" style="45" customWidth="1"/>
    <col min="9468" max="9722" width="11.44140625" style="45"/>
    <col min="9723" max="9723" width="15" style="45" customWidth="1"/>
    <col min="9724" max="9978" width="11.44140625" style="45"/>
    <col min="9979" max="9979" width="15" style="45" customWidth="1"/>
    <col min="9980" max="10234" width="11.44140625" style="45"/>
    <col min="10235" max="10235" width="15" style="45" customWidth="1"/>
    <col min="10236" max="10490" width="11.44140625" style="45"/>
    <col min="10491" max="10491" width="15" style="45" customWidth="1"/>
    <col min="10492" max="10746" width="11.44140625" style="45"/>
    <col min="10747" max="10747" width="15" style="45" customWidth="1"/>
    <col min="10748" max="11002" width="11.44140625" style="45"/>
    <col min="11003" max="11003" width="15" style="45" customWidth="1"/>
    <col min="11004" max="11258" width="11.44140625" style="45"/>
    <col min="11259" max="11259" width="15" style="45" customWidth="1"/>
    <col min="11260" max="11514" width="11.44140625" style="45"/>
    <col min="11515" max="11515" width="15" style="45" customWidth="1"/>
    <col min="11516" max="11770" width="11.44140625" style="45"/>
    <col min="11771" max="11771" width="15" style="45" customWidth="1"/>
    <col min="11772" max="12026" width="11.44140625" style="45"/>
    <col min="12027" max="12027" width="15" style="45" customWidth="1"/>
    <col min="12028" max="12282" width="11.44140625" style="45"/>
    <col min="12283" max="12283" width="15" style="45" customWidth="1"/>
    <col min="12284" max="12538" width="11.44140625" style="45"/>
    <col min="12539" max="12539" width="15" style="45" customWidth="1"/>
    <col min="12540" max="12794" width="11.44140625" style="45"/>
    <col min="12795" max="12795" width="15" style="45" customWidth="1"/>
    <col min="12796" max="13050" width="11.44140625" style="45"/>
    <col min="13051" max="13051" width="15" style="45" customWidth="1"/>
    <col min="13052" max="13306" width="11.44140625" style="45"/>
    <col min="13307" max="13307" width="15" style="45" customWidth="1"/>
    <col min="13308" max="13562" width="11.44140625" style="45"/>
    <col min="13563" max="13563" width="15" style="45" customWidth="1"/>
    <col min="13564" max="13818" width="11.44140625" style="45"/>
    <col min="13819" max="13819" width="15" style="45" customWidth="1"/>
    <col min="13820" max="14074" width="11.44140625" style="45"/>
    <col min="14075" max="14075" width="15" style="45" customWidth="1"/>
    <col min="14076" max="14330" width="11.44140625" style="45"/>
    <col min="14331" max="14331" width="15" style="45" customWidth="1"/>
    <col min="14332" max="14586" width="11.44140625" style="45"/>
    <col min="14587" max="14587" width="15" style="45" customWidth="1"/>
    <col min="14588" max="14842" width="11.44140625" style="45"/>
    <col min="14843" max="14843" width="15" style="45" customWidth="1"/>
    <col min="14844" max="15098" width="11.44140625" style="45"/>
    <col min="15099" max="15099" width="15" style="45" customWidth="1"/>
    <col min="15100" max="15354" width="11.44140625" style="45"/>
    <col min="15355" max="15355" width="15" style="45" customWidth="1"/>
    <col min="15356" max="15610" width="11.44140625" style="45"/>
    <col min="15611" max="15611" width="15" style="45" customWidth="1"/>
    <col min="15612" max="15866" width="11.44140625" style="45"/>
    <col min="15867" max="15867" width="15" style="45" customWidth="1"/>
    <col min="15868" max="16122" width="11.44140625" style="45"/>
    <col min="16123" max="16123" width="15" style="45" customWidth="1"/>
    <col min="16124" max="16384" width="11.44140625" style="45"/>
  </cols>
  <sheetData>
    <row r="2" spans="2:10" ht="15.6" x14ac:dyDescent="0.3">
      <c r="B2" s="212" t="s">
        <v>141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6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3.25" customHeight="1" x14ac:dyDescent="0.25">
      <c r="B6" s="778" t="s">
        <v>53</v>
      </c>
      <c r="C6" s="788">
        <v>16313</v>
      </c>
      <c r="D6" s="788">
        <v>16761</v>
      </c>
      <c r="E6" s="788">
        <v>16943</v>
      </c>
      <c r="F6" s="788">
        <v>17633</v>
      </c>
      <c r="G6" s="788">
        <v>17830</v>
      </c>
      <c r="H6" s="788">
        <v>18036</v>
      </c>
    </row>
    <row r="7" spans="2:10" ht="2.2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531"/>
      <c r="D8" s="531"/>
      <c r="E8" s="531"/>
      <c r="F8" s="531"/>
      <c r="G8" s="531"/>
      <c r="H8" s="531"/>
    </row>
    <row r="9" spans="2:10" ht="24.9" customHeight="1" x14ac:dyDescent="0.25">
      <c r="B9" s="202" t="s">
        <v>67</v>
      </c>
      <c r="C9" s="796">
        <v>291</v>
      </c>
      <c r="D9" s="796">
        <v>297</v>
      </c>
      <c r="E9" s="796">
        <v>300</v>
      </c>
      <c r="F9" s="796">
        <v>549</v>
      </c>
      <c r="G9" s="796">
        <v>550</v>
      </c>
      <c r="H9" s="796">
        <v>545</v>
      </c>
    </row>
    <row r="10" spans="2:10" ht="24.9" customHeight="1" x14ac:dyDescent="0.25">
      <c r="B10" s="202" t="s">
        <v>68</v>
      </c>
      <c r="C10" s="797">
        <v>4570</v>
      </c>
      <c r="D10" s="797">
        <v>4737</v>
      </c>
      <c r="E10" s="797">
        <v>4806</v>
      </c>
      <c r="F10" s="797">
        <v>4938</v>
      </c>
      <c r="G10" s="797">
        <v>5035</v>
      </c>
      <c r="H10" s="797">
        <v>5135</v>
      </c>
    </row>
    <row r="11" spans="2:10" ht="24.9" customHeight="1" x14ac:dyDescent="0.25">
      <c r="B11" s="202" t="s">
        <v>32</v>
      </c>
      <c r="C11" s="797">
        <v>242</v>
      </c>
      <c r="D11" s="797">
        <v>264</v>
      </c>
      <c r="E11" s="797">
        <v>270</v>
      </c>
      <c r="F11" s="797">
        <v>264</v>
      </c>
      <c r="G11" s="797">
        <v>270</v>
      </c>
      <c r="H11" s="797">
        <v>275</v>
      </c>
    </row>
    <row r="12" spans="2:10" ht="24.9" customHeight="1" x14ac:dyDescent="0.25">
      <c r="B12" s="210" t="s">
        <v>216</v>
      </c>
      <c r="C12" s="798">
        <f t="shared" ref="C12:G12" si="0">SUM(C9:C11)</f>
        <v>5103</v>
      </c>
      <c r="D12" s="798">
        <f t="shared" si="0"/>
        <v>5298</v>
      </c>
      <c r="E12" s="798">
        <f t="shared" si="0"/>
        <v>5376</v>
      </c>
      <c r="F12" s="798">
        <f t="shared" si="0"/>
        <v>5751</v>
      </c>
      <c r="G12" s="798">
        <f t="shared" si="0"/>
        <v>5855</v>
      </c>
      <c r="H12" s="798">
        <f t="shared" ref="H12" si="1">SUM(H9:H11)</f>
        <v>5955</v>
      </c>
    </row>
    <row r="13" spans="2:10" ht="24.9" customHeight="1" x14ac:dyDescent="0.25">
      <c r="B13" s="202"/>
      <c r="C13" s="799"/>
      <c r="D13" s="799"/>
      <c r="E13" s="799"/>
      <c r="F13" s="799"/>
      <c r="G13" s="799"/>
      <c r="H13" s="799"/>
    </row>
    <row r="14" spans="2:10" ht="24.9" customHeight="1" x14ac:dyDescent="0.25">
      <c r="B14" s="330" t="s">
        <v>69</v>
      </c>
      <c r="C14" s="800"/>
      <c r="D14" s="800"/>
      <c r="E14" s="800"/>
      <c r="F14" s="800"/>
      <c r="G14" s="800"/>
      <c r="H14" s="800"/>
    </row>
    <row r="15" spans="2:10" ht="24.9" customHeight="1" x14ac:dyDescent="0.25">
      <c r="B15" s="202" t="s">
        <v>70</v>
      </c>
      <c r="C15" s="796">
        <v>530</v>
      </c>
      <c r="D15" s="796">
        <v>540</v>
      </c>
      <c r="E15" s="796">
        <v>572</v>
      </c>
      <c r="F15" s="796">
        <v>564</v>
      </c>
      <c r="G15" s="796">
        <v>576</v>
      </c>
      <c r="H15" s="796">
        <v>584</v>
      </c>
    </row>
    <row r="16" spans="2:10" ht="24.9" customHeight="1" x14ac:dyDescent="0.25">
      <c r="B16" s="202" t="s">
        <v>71</v>
      </c>
      <c r="C16" s="796">
        <v>614</v>
      </c>
      <c r="D16" s="796">
        <v>648</v>
      </c>
      <c r="E16" s="796">
        <v>679</v>
      </c>
      <c r="F16" s="796">
        <v>700</v>
      </c>
      <c r="G16" s="796">
        <v>722</v>
      </c>
      <c r="H16" s="796">
        <v>736</v>
      </c>
    </row>
    <row r="17" spans="2:8" ht="24.9" customHeight="1" x14ac:dyDescent="0.25">
      <c r="B17" s="210" t="s">
        <v>216</v>
      </c>
      <c r="C17" s="798">
        <f t="shared" ref="C17:D17" si="2">SUM(C15:C16)</f>
        <v>1144</v>
      </c>
      <c r="D17" s="798">
        <f t="shared" si="2"/>
        <v>1188</v>
      </c>
      <c r="E17" s="798">
        <f>SUM(E15:E16)</f>
        <v>1251</v>
      </c>
      <c r="F17" s="798">
        <f>SUM(F15:F16)</f>
        <v>1264</v>
      </c>
      <c r="G17" s="798">
        <f t="shared" ref="G17" si="3">SUM(G15:G16)</f>
        <v>1298</v>
      </c>
      <c r="H17" s="798">
        <f t="shared" ref="H17" si="4">SUM(H15:H16)</f>
        <v>1320</v>
      </c>
    </row>
    <row r="18" spans="2:8" ht="24.9" customHeight="1" x14ac:dyDescent="0.25">
      <c r="B18" s="202"/>
      <c r="C18" s="796"/>
      <c r="D18" s="796"/>
      <c r="E18" s="796"/>
      <c r="F18" s="796"/>
      <c r="G18" s="796"/>
      <c r="H18" s="796"/>
    </row>
    <row r="19" spans="2:8" ht="24.9" customHeight="1" x14ac:dyDescent="0.25">
      <c r="B19" s="330" t="s">
        <v>281</v>
      </c>
      <c r="C19" s="801">
        <v>8739</v>
      </c>
      <c r="D19" s="801">
        <v>8959</v>
      </c>
      <c r="E19" s="801">
        <v>8981</v>
      </c>
      <c r="F19" s="801">
        <v>9287</v>
      </c>
      <c r="G19" s="801">
        <v>9380</v>
      </c>
      <c r="H19" s="801">
        <v>9450</v>
      </c>
    </row>
    <row r="20" spans="2:8" s="58" customFormat="1" ht="24.9" customHeight="1" x14ac:dyDescent="0.25">
      <c r="B20" s="211"/>
      <c r="C20" s="802"/>
      <c r="D20" s="802"/>
      <c r="E20" s="802"/>
      <c r="F20" s="802"/>
      <c r="G20" s="802"/>
      <c r="H20" s="802"/>
    </row>
    <row r="21" spans="2:8" ht="24.9" customHeight="1" x14ac:dyDescent="0.25">
      <c r="B21" s="330" t="s">
        <v>72</v>
      </c>
      <c r="C21" s="800"/>
      <c r="D21" s="800"/>
      <c r="E21" s="800"/>
      <c r="F21" s="800"/>
      <c r="G21" s="800"/>
      <c r="H21" s="800"/>
    </row>
    <row r="22" spans="2:8" ht="24.9" customHeight="1" x14ac:dyDescent="0.25">
      <c r="B22" s="202" t="s">
        <v>73</v>
      </c>
      <c r="C22" s="796">
        <v>400</v>
      </c>
      <c r="D22" s="796">
        <v>438</v>
      </c>
      <c r="E22" s="796">
        <v>425</v>
      </c>
      <c r="F22" s="796">
        <v>446</v>
      </c>
      <c r="G22" s="796">
        <v>460</v>
      </c>
      <c r="H22" s="796">
        <v>460</v>
      </c>
    </row>
    <row r="23" spans="2:8" ht="24.9" customHeight="1" x14ac:dyDescent="0.25">
      <c r="B23" s="202" t="s">
        <v>74</v>
      </c>
      <c r="C23" s="796">
        <v>228</v>
      </c>
      <c r="D23" s="796">
        <v>212</v>
      </c>
      <c r="E23" s="796">
        <v>185</v>
      </c>
      <c r="F23" s="796">
        <v>145</v>
      </c>
      <c r="G23" s="796">
        <v>147</v>
      </c>
      <c r="H23" s="796">
        <v>150</v>
      </c>
    </row>
    <row r="24" spans="2:8" ht="24.9" customHeight="1" x14ac:dyDescent="0.25">
      <c r="B24" s="210" t="s">
        <v>216</v>
      </c>
      <c r="C24" s="803">
        <f t="shared" ref="C24:D24" si="5">SUM(C22:C23)</f>
        <v>628</v>
      </c>
      <c r="D24" s="803">
        <f t="shared" si="5"/>
        <v>650</v>
      </c>
      <c r="E24" s="803">
        <f>SUM(E22:E23)</f>
        <v>610</v>
      </c>
      <c r="F24" s="803">
        <f>SUM(F22:F23)</f>
        <v>591</v>
      </c>
      <c r="G24" s="803">
        <f t="shared" ref="G24" si="6">SUM(G22:G23)</f>
        <v>607</v>
      </c>
      <c r="H24" s="803">
        <f t="shared" ref="H24" si="7">SUM(H22:H23)</f>
        <v>610</v>
      </c>
    </row>
    <row r="25" spans="2:8" ht="24.9" customHeight="1" x14ac:dyDescent="0.25">
      <c r="B25" s="202"/>
      <c r="C25" s="796"/>
      <c r="D25" s="796"/>
      <c r="E25" s="796"/>
      <c r="F25" s="796"/>
      <c r="G25" s="796"/>
      <c r="H25" s="796"/>
    </row>
    <row r="26" spans="2:8" ht="24.9" customHeight="1" x14ac:dyDescent="0.25">
      <c r="B26" s="330" t="s">
        <v>75</v>
      </c>
      <c r="C26" s="800"/>
      <c r="D26" s="800"/>
      <c r="E26" s="800"/>
      <c r="F26" s="800"/>
      <c r="G26" s="800"/>
      <c r="H26" s="800"/>
    </row>
    <row r="27" spans="2:8" ht="24.9" customHeight="1" x14ac:dyDescent="0.25">
      <c r="B27" s="202" t="s">
        <v>82</v>
      </c>
      <c r="C27" s="796">
        <v>23</v>
      </c>
      <c r="D27" s="796">
        <v>27</v>
      </c>
      <c r="E27" s="796">
        <v>25</v>
      </c>
      <c r="F27" s="796">
        <v>23</v>
      </c>
      <c r="G27" s="796">
        <v>27</v>
      </c>
      <c r="H27" s="796">
        <v>27</v>
      </c>
    </row>
    <row r="28" spans="2:8" ht="24.9" customHeight="1" x14ac:dyDescent="0.25">
      <c r="B28" s="202" t="s">
        <v>83</v>
      </c>
      <c r="C28" s="796">
        <v>2</v>
      </c>
      <c r="D28" s="796">
        <v>2</v>
      </c>
      <c r="E28" s="804">
        <v>2</v>
      </c>
      <c r="F28" s="804">
        <v>2</v>
      </c>
      <c r="G28" s="804">
        <v>2</v>
      </c>
      <c r="H28" s="804">
        <v>2</v>
      </c>
    </row>
    <row r="29" spans="2:8" ht="24.9" customHeight="1" x14ac:dyDescent="0.25">
      <c r="B29" s="202" t="s">
        <v>78</v>
      </c>
      <c r="C29" s="796">
        <v>45</v>
      </c>
      <c r="D29" s="796">
        <v>48</v>
      </c>
      <c r="E29" s="796">
        <v>45</v>
      </c>
      <c r="F29" s="796">
        <v>47</v>
      </c>
      <c r="G29" s="796">
        <v>47</v>
      </c>
      <c r="H29" s="796">
        <v>48</v>
      </c>
    </row>
    <row r="30" spans="2:8" ht="24.9" customHeight="1" x14ac:dyDescent="0.25">
      <c r="B30" s="210" t="s">
        <v>216</v>
      </c>
      <c r="C30" s="803">
        <f t="shared" ref="C30" si="8">SUM(C27:C29)</f>
        <v>70</v>
      </c>
      <c r="D30" s="803">
        <v>79</v>
      </c>
      <c r="E30" s="803">
        <v>86</v>
      </c>
      <c r="F30" s="803">
        <v>82</v>
      </c>
      <c r="G30" s="803">
        <v>84</v>
      </c>
      <c r="H30" s="803">
        <v>77</v>
      </c>
    </row>
    <row r="31" spans="2:8" ht="24.9" customHeight="1" x14ac:dyDescent="0.25">
      <c r="B31" s="202"/>
      <c r="C31" s="796"/>
      <c r="D31" s="796"/>
      <c r="E31" s="796"/>
      <c r="F31" s="796"/>
      <c r="G31" s="796"/>
      <c r="H31" s="796"/>
    </row>
    <row r="32" spans="2:8" ht="24.9" customHeight="1" x14ac:dyDescent="0.25">
      <c r="B32" s="330" t="s">
        <v>79</v>
      </c>
      <c r="C32" s="800"/>
      <c r="D32" s="800"/>
      <c r="E32" s="800"/>
      <c r="F32" s="800"/>
      <c r="G32" s="800"/>
      <c r="H32" s="800"/>
    </row>
    <row r="33" spans="2:8" ht="24.9" customHeight="1" x14ac:dyDescent="0.25">
      <c r="B33" s="202" t="s">
        <v>80</v>
      </c>
      <c r="C33" s="796">
        <v>321</v>
      </c>
      <c r="D33" s="796">
        <v>319</v>
      </c>
      <c r="E33" s="796">
        <v>339</v>
      </c>
      <c r="F33" s="796">
        <v>330</v>
      </c>
      <c r="G33" s="796">
        <v>295</v>
      </c>
      <c r="H33" s="796">
        <v>300</v>
      </c>
    </row>
    <row r="34" spans="2:8" ht="24.9" customHeight="1" x14ac:dyDescent="0.25">
      <c r="B34" s="202" t="s">
        <v>81</v>
      </c>
      <c r="C34" s="796">
        <v>308</v>
      </c>
      <c r="D34" s="796">
        <v>268</v>
      </c>
      <c r="E34" s="796">
        <v>300</v>
      </c>
      <c r="F34" s="796">
        <v>328</v>
      </c>
      <c r="G34" s="796">
        <v>311</v>
      </c>
      <c r="H34" s="796">
        <v>324</v>
      </c>
    </row>
    <row r="35" spans="2:8" ht="24.9" customHeight="1" x14ac:dyDescent="0.25">
      <c r="B35" s="210" t="s">
        <v>216</v>
      </c>
      <c r="C35" s="803">
        <f t="shared" ref="C35:G35" si="9">SUM(C33:C34)</f>
        <v>629</v>
      </c>
      <c r="D35" s="803">
        <f t="shared" si="9"/>
        <v>587</v>
      </c>
      <c r="E35" s="803">
        <f t="shared" si="9"/>
        <v>639</v>
      </c>
      <c r="F35" s="803">
        <f t="shared" si="9"/>
        <v>658</v>
      </c>
      <c r="G35" s="803">
        <f t="shared" si="9"/>
        <v>606</v>
      </c>
      <c r="H35" s="803">
        <f t="shared" ref="H35" si="10">SUM(H33:H34)</f>
        <v>624</v>
      </c>
    </row>
    <row r="36" spans="2:8" ht="7.5" customHeight="1" thickBot="1" x14ac:dyDescent="0.3">
      <c r="B36" s="532"/>
      <c r="C36" s="533"/>
      <c r="D36" s="533"/>
      <c r="E36" s="533"/>
      <c r="F36" s="533"/>
      <c r="G36" s="533"/>
      <c r="H36" s="533"/>
    </row>
    <row r="37" spans="2:8" ht="9.9" customHeight="1" x14ac:dyDescent="0.25">
      <c r="B37" s="49"/>
      <c r="C37" s="218"/>
      <c r="D37" s="218"/>
      <c r="E37" s="218"/>
      <c r="F37" s="218"/>
      <c r="G37" s="218"/>
      <c r="H37" s="218"/>
    </row>
    <row r="38" spans="2:8" ht="30.75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8" ht="14.1" customHeight="1" x14ac:dyDescent="0.25">
      <c r="B39" s="214" t="s">
        <v>514</v>
      </c>
    </row>
    <row r="40" spans="2:8" ht="14.1" customHeight="1" x14ac:dyDescent="0.25">
      <c r="B40" s="195" t="s">
        <v>512</v>
      </c>
    </row>
    <row r="41" spans="2:8" ht="14.1" customHeight="1" x14ac:dyDescent="0.25">
      <c r="B41" s="214" t="s">
        <v>572</v>
      </c>
    </row>
    <row r="42" spans="2:8" ht="14.1" customHeight="1" x14ac:dyDescent="0.25">
      <c r="B42" s="215" t="s">
        <v>477</v>
      </c>
    </row>
    <row r="44" spans="2:8" x14ac:dyDescent="0.25">
      <c r="B44" s="47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0000"/>
  </sheetPr>
  <dimension ref="B2:J41"/>
  <sheetViews>
    <sheetView showGridLines="0" view="pageBreakPreview" topLeftCell="A31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2.5546875" style="43" customWidth="1"/>
    <col min="2" max="2" width="20.33203125" style="43" customWidth="1"/>
    <col min="3" max="8" width="14.6640625" style="43" customWidth="1"/>
    <col min="9" max="9" width="3.10937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09" t="s">
        <v>142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31.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  <c r="I5" s="45"/>
    </row>
    <row r="6" spans="2:10" ht="24.75" customHeight="1" x14ac:dyDescent="0.25">
      <c r="B6" s="781" t="s">
        <v>53</v>
      </c>
      <c r="C6" s="788">
        <v>15928</v>
      </c>
      <c r="D6" s="788">
        <v>16325</v>
      </c>
      <c r="E6" s="788">
        <v>16499</v>
      </c>
      <c r="F6" s="788">
        <v>17044</v>
      </c>
      <c r="G6" s="788">
        <v>17270</v>
      </c>
      <c r="H6" s="788">
        <v>17427</v>
      </c>
      <c r="I6" s="45"/>
    </row>
    <row r="7" spans="2:10" ht="2.25" customHeight="1" thickBot="1" x14ac:dyDescent="0.3">
      <c r="B7" s="523"/>
      <c r="C7" s="523"/>
      <c r="D7" s="523"/>
      <c r="E7" s="523"/>
      <c r="F7" s="523"/>
      <c r="G7" s="523"/>
      <c r="H7" s="523"/>
      <c r="I7" s="45"/>
    </row>
    <row r="8" spans="2:10" ht="20.100000000000001" customHeight="1" x14ac:dyDescent="0.25">
      <c r="B8" s="330" t="s">
        <v>66</v>
      </c>
      <c r="C8" s="334"/>
      <c r="D8" s="334"/>
      <c r="E8" s="334"/>
      <c r="F8" s="334"/>
      <c r="G8" s="334"/>
      <c r="H8" s="334"/>
      <c r="I8" s="45"/>
    </row>
    <row r="9" spans="2:10" ht="20.100000000000001" customHeight="1" x14ac:dyDescent="0.25">
      <c r="B9" s="202" t="s">
        <v>67</v>
      </c>
      <c r="C9" s="217">
        <v>318</v>
      </c>
      <c r="D9" s="217">
        <v>318</v>
      </c>
      <c r="E9" s="217">
        <v>313</v>
      </c>
      <c r="F9" s="217">
        <v>537</v>
      </c>
      <c r="G9" s="217">
        <v>560</v>
      </c>
      <c r="H9" s="217">
        <v>565</v>
      </c>
      <c r="I9" s="45"/>
    </row>
    <row r="10" spans="2:10" ht="20.100000000000001" customHeight="1" x14ac:dyDescent="0.25">
      <c r="B10" s="202" t="s">
        <v>68</v>
      </c>
      <c r="C10" s="789">
        <v>4540</v>
      </c>
      <c r="D10" s="789">
        <v>4638</v>
      </c>
      <c r="E10" s="789">
        <v>4716</v>
      </c>
      <c r="F10" s="789">
        <v>4786</v>
      </c>
      <c r="G10" s="789">
        <v>4838</v>
      </c>
      <c r="H10" s="789">
        <v>4875</v>
      </c>
      <c r="I10" s="45"/>
    </row>
    <row r="11" spans="2:10" ht="20.100000000000001" customHeight="1" x14ac:dyDescent="0.25">
      <c r="B11" s="202" t="s">
        <v>32</v>
      </c>
      <c r="C11" s="789">
        <v>311</v>
      </c>
      <c r="D11" s="789">
        <v>338</v>
      </c>
      <c r="E11" s="789">
        <v>344</v>
      </c>
      <c r="F11" s="789">
        <v>341</v>
      </c>
      <c r="G11" s="789">
        <v>356</v>
      </c>
      <c r="H11" s="789">
        <v>365</v>
      </c>
      <c r="I11" s="45"/>
    </row>
    <row r="12" spans="2:10" ht="20.100000000000001" customHeight="1" x14ac:dyDescent="0.25">
      <c r="B12" s="210" t="s">
        <v>216</v>
      </c>
      <c r="C12" s="790">
        <f t="shared" ref="C12:G12" si="0">SUM(C9:C11)</f>
        <v>5169</v>
      </c>
      <c r="D12" s="790">
        <f t="shared" si="0"/>
        <v>5294</v>
      </c>
      <c r="E12" s="790">
        <f t="shared" si="0"/>
        <v>5373</v>
      </c>
      <c r="F12" s="790">
        <f t="shared" si="0"/>
        <v>5664</v>
      </c>
      <c r="G12" s="790">
        <f t="shared" si="0"/>
        <v>5754</v>
      </c>
      <c r="H12" s="790">
        <f t="shared" ref="H12" si="1">SUM(H9:H11)</f>
        <v>5805</v>
      </c>
      <c r="I12" s="45"/>
    </row>
    <row r="13" spans="2:10" ht="20.100000000000001" customHeight="1" x14ac:dyDescent="0.25">
      <c r="B13" s="202"/>
      <c r="C13" s="217"/>
      <c r="D13" s="217"/>
      <c r="E13" s="217"/>
      <c r="F13" s="217"/>
      <c r="G13" s="217"/>
      <c r="H13" s="217"/>
      <c r="I13" s="45"/>
    </row>
    <row r="14" spans="2:10" ht="20.100000000000001" customHeight="1" x14ac:dyDescent="0.25">
      <c r="B14" s="330" t="s">
        <v>69</v>
      </c>
      <c r="C14" s="794"/>
      <c r="D14" s="794"/>
      <c r="E14" s="794"/>
      <c r="F14" s="794"/>
      <c r="G14" s="794"/>
      <c r="H14" s="794"/>
      <c r="I14" s="45"/>
    </row>
    <row r="15" spans="2:10" ht="20.100000000000001" customHeight="1" x14ac:dyDescent="0.25">
      <c r="B15" s="202" t="s">
        <v>70</v>
      </c>
      <c r="C15" s="217">
        <v>495</v>
      </c>
      <c r="D15" s="217">
        <v>490</v>
      </c>
      <c r="E15" s="217">
        <v>514</v>
      </c>
      <c r="F15" s="217">
        <v>513</v>
      </c>
      <c r="G15" s="217">
        <v>525</v>
      </c>
      <c r="H15" s="217">
        <v>533</v>
      </c>
      <c r="I15" s="45"/>
    </row>
    <row r="16" spans="2:10" ht="20.100000000000001" customHeight="1" x14ac:dyDescent="0.25">
      <c r="B16" s="202" t="s">
        <v>71</v>
      </c>
      <c r="C16" s="217">
        <v>624</v>
      </c>
      <c r="D16" s="217">
        <v>666</v>
      </c>
      <c r="E16" s="217">
        <v>715</v>
      </c>
      <c r="F16" s="217">
        <v>724</v>
      </c>
      <c r="G16" s="217">
        <v>751</v>
      </c>
      <c r="H16" s="217">
        <v>762</v>
      </c>
      <c r="I16" s="45"/>
    </row>
    <row r="17" spans="2:9" ht="20.100000000000001" customHeight="1" x14ac:dyDescent="0.25">
      <c r="B17" s="210" t="s">
        <v>216</v>
      </c>
      <c r="C17" s="790">
        <f t="shared" ref="C17:G17" si="2">SUM(C15:C16)</f>
        <v>1119</v>
      </c>
      <c r="D17" s="790">
        <f t="shared" si="2"/>
        <v>1156</v>
      </c>
      <c r="E17" s="790">
        <f t="shared" si="2"/>
        <v>1229</v>
      </c>
      <c r="F17" s="790">
        <f t="shared" si="2"/>
        <v>1237</v>
      </c>
      <c r="G17" s="790">
        <f t="shared" si="2"/>
        <v>1276</v>
      </c>
      <c r="H17" s="790">
        <f t="shared" ref="H17" si="3">SUM(H15:H16)</f>
        <v>1295</v>
      </c>
      <c r="I17" s="45"/>
    </row>
    <row r="18" spans="2:9" ht="20.100000000000001" customHeight="1" x14ac:dyDescent="0.25">
      <c r="B18" s="202"/>
      <c r="C18" s="217"/>
      <c r="D18" s="217"/>
      <c r="E18" s="217"/>
      <c r="F18" s="217"/>
      <c r="G18" s="217"/>
      <c r="H18" s="217"/>
      <c r="I18" s="45"/>
    </row>
    <row r="19" spans="2:9" ht="20.100000000000001" customHeight="1" x14ac:dyDescent="0.25">
      <c r="B19" s="330" t="s">
        <v>281</v>
      </c>
      <c r="C19" s="320">
        <v>8245</v>
      </c>
      <c r="D19" s="320">
        <v>8367</v>
      </c>
      <c r="E19" s="320">
        <v>8374</v>
      </c>
      <c r="F19" s="320">
        <v>8597</v>
      </c>
      <c r="G19" s="320">
        <v>8668</v>
      </c>
      <c r="H19" s="320">
        <v>8740</v>
      </c>
      <c r="I19" s="45"/>
    </row>
    <row r="20" spans="2:9" s="51" customFormat="1" ht="20.100000000000001" customHeight="1" x14ac:dyDescent="0.25">
      <c r="B20" s="211"/>
      <c r="C20" s="283"/>
      <c r="D20" s="283"/>
      <c r="E20" s="283"/>
      <c r="F20" s="283"/>
      <c r="G20" s="283"/>
      <c r="H20" s="283"/>
      <c r="I20" s="58"/>
    </row>
    <row r="21" spans="2:9" ht="20.100000000000001" customHeight="1" x14ac:dyDescent="0.25">
      <c r="B21" s="330" t="s">
        <v>72</v>
      </c>
      <c r="C21" s="794"/>
      <c r="D21" s="794"/>
      <c r="E21" s="794"/>
      <c r="F21" s="794"/>
      <c r="G21" s="794"/>
      <c r="H21" s="794"/>
      <c r="I21" s="45"/>
    </row>
    <row r="22" spans="2:9" ht="20.100000000000001" customHeight="1" x14ac:dyDescent="0.25">
      <c r="B22" s="202" t="s">
        <v>73</v>
      </c>
      <c r="C22" s="217">
        <v>690</v>
      </c>
      <c r="D22" s="217">
        <v>780</v>
      </c>
      <c r="E22" s="217">
        <v>759</v>
      </c>
      <c r="F22" s="217">
        <v>789</v>
      </c>
      <c r="G22" s="217">
        <v>812</v>
      </c>
      <c r="H22" s="217">
        <v>798</v>
      </c>
      <c r="I22" s="45"/>
    </row>
    <row r="23" spans="2:9" ht="20.100000000000001" customHeight="1" x14ac:dyDescent="0.25">
      <c r="B23" s="202" t="s">
        <v>74</v>
      </c>
      <c r="C23" s="217">
        <v>160</v>
      </c>
      <c r="D23" s="217">
        <v>144</v>
      </c>
      <c r="E23" s="217">
        <v>117</v>
      </c>
      <c r="F23" s="217">
        <v>95</v>
      </c>
      <c r="G23" s="217">
        <v>105</v>
      </c>
      <c r="H23" s="217">
        <v>113</v>
      </c>
      <c r="I23" s="45"/>
    </row>
    <row r="24" spans="2:9" ht="20.100000000000001" customHeight="1" x14ac:dyDescent="0.25">
      <c r="B24" s="210" t="s">
        <v>216</v>
      </c>
      <c r="C24" s="790">
        <f t="shared" ref="C24:G24" si="4">SUM(C22:C23)</f>
        <v>850</v>
      </c>
      <c r="D24" s="790">
        <f t="shared" si="4"/>
        <v>924</v>
      </c>
      <c r="E24" s="790">
        <f t="shared" si="4"/>
        <v>876</v>
      </c>
      <c r="F24" s="790">
        <f t="shared" si="4"/>
        <v>884</v>
      </c>
      <c r="G24" s="790">
        <f t="shared" si="4"/>
        <v>917</v>
      </c>
      <c r="H24" s="790">
        <f t="shared" ref="H24" si="5">SUM(H22:H23)</f>
        <v>911</v>
      </c>
      <c r="I24" s="45"/>
    </row>
    <row r="25" spans="2:9" ht="20.100000000000001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9" ht="20.100000000000001" customHeight="1" x14ac:dyDescent="0.25">
      <c r="B26" s="330" t="s">
        <v>75</v>
      </c>
      <c r="C26" s="794"/>
      <c r="D26" s="794"/>
      <c r="E26" s="794"/>
      <c r="F26" s="794"/>
      <c r="G26" s="794"/>
      <c r="H26" s="794"/>
      <c r="I26" s="45"/>
    </row>
    <row r="27" spans="2:9" ht="20.100000000000001" customHeight="1" x14ac:dyDescent="0.25">
      <c r="B27" s="202" t="s">
        <v>82</v>
      </c>
      <c r="C27" s="217">
        <v>72</v>
      </c>
      <c r="D27" s="217">
        <v>88</v>
      </c>
      <c r="E27" s="217">
        <v>101</v>
      </c>
      <c r="F27" s="217">
        <v>101</v>
      </c>
      <c r="G27" s="217">
        <v>112</v>
      </c>
      <c r="H27" s="217">
        <v>113</v>
      </c>
      <c r="I27" s="45"/>
    </row>
    <row r="28" spans="2:9" ht="20.100000000000001" customHeight="1" x14ac:dyDescent="0.25">
      <c r="B28" s="202" t="s">
        <v>78</v>
      </c>
      <c r="C28" s="217">
        <v>229</v>
      </c>
      <c r="D28" s="217">
        <v>247</v>
      </c>
      <c r="E28" s="217">
        <v>260</v>
      </c>
      <c r="F28" s="217">
        <v>282</v>
      </c>
      <c r="G28" s="217">
        <v>290</v>
      </c>
      <c r="H28" s="217">
        <v>295</v>
      </c>
      <c r="I28" s="45"/>
    </row>
    <row r="29" spans="2:9" ht="20.100000000000001" customHeight="1" x14ac:dyDescent="0.25">
      <c r="B29" s="210" t="s">
        <v>216</v>
      </c>
      <c r="C29" s="795">
        <f t="shared" ref="C29:G29" si="6">SUM(C27:C28)</f>
        <v>301</v>
      </c>
      <c r="D29" s="795">
        <f t="shared" si="6"/>
        <v>335</v>
      </c>
      <c r="E29" s="795">
        <f t="shared" si="6"/>
        <v>361</v>
      </c>
      <c r="F29" s="795">
        <f t="shared" si="6"/>
        <v>383</v>
      </c>
      <c r="G29" s="795">
        <f t="shared" si="6"/>
        <v>402</v>
      </c>
      <c r="H29" s="795">
        <f t="shared" ref="H29" si="7">SUM(H27:H28)</f>
        <v>408</v>
      </c>
      <c r="I29" s="45"/>
    </row>
    <row r="30" spans="2:9" ht="20.100000000000001" customHeight="1" x14ac:dyDescent="0.25">
      <c r="B30" s="202"/>
      <c r="C30" s="217"/>
      <c r="D30" s="217"/>
      <c r="E30" s="217"/>
      <c r="F30" s="217"/>
      <c r="G30" s="217"/>
      <c r="H30" s="217"/>
      <c r="I30" s="45"/>
    </row>
    <row r="31" spans="2:9" ht="20.100000000000001" customHeight="1" x14ac:dyDescent="0.25">
      <c r="B31" s="330" t="s">
        <v>79</v>
      </c>
      <c r="C31" s="794"/>
      <c r="D31" s="794"/>
      <c r="E31" s="794"/>
      <c r="F31" s="794"/>
      <c r="G31" s="794"/>
      <c r="H31" s="794"/>
      <c r="I31" s="45"/>
    </row>
    <row r="32" spans="2:9" ht="20.100000000000001" customHeight="1" x14ac:dyDescent="0.25">
      <c r="B32" s="202" t="s">
        <v>80</v>
      </c>
      <c r="C32" s="217">
        <v>220</v>
      </c>
      <c r="D32" s="217">
        <v>225</v>
      </c>
      <c r="E32" s="217">
        <v>256</v>
      </c>
      <c r="F32" s="217">
        <v>240</v>
      </c>
      <c r="G32" s="217">
        <v>214</v>
      </c>
      <c r="H32" s="217">
        <v>229</v>
      </c>
      <c r="I32" s="45"/>
    </row>
    <row r="33" spans="2:9" ht="20.100000000000001" customHeight="1" x14ac:dyDescent="0.25">
      <c r="B33" s="202" t="s">
        <v>81</v>
      </c>
      <c r="C33" s="217">
        <v>24</v>
      </c>
      <c r="D33" s="217">
        <v>24</v>
      </c>
      <c r="E33" s="217">
        <v>30</v>
      </c>
      <c r="F33" s="217">
        <v>39</v>
      </c>
      <c r="G33" s="217">
        <v>39</v>
      </c>
      <c r="H33" s="217">
        <v>39</v>
      </c>
      <c r="I33" s="45"/>
    </row>
    <row r="34" spans="2:9" ht="20.100000000000001" customHeight="1" x14ac:dyDescent="0.25">
      <c r="B34" s="210" t="s">
        <v>216</v>
      </c>
      <c r="C34" s="795">
        <f t="shared" ref="C34:G34" si="8">SUM(C32:C33)</f>
        <v>244</v>
      </c>
      <c r="D34" s="795">
        <f t="shared" si="8"/>
        <v>249</v>
      </c>
      <c r="E34" s="795">
        <f t="shared" si="8"/>
        <v>286</v>
      </c>
      <c r="F34" s="795">
        <f t="shared" si="8"/>
        <v>279</v>
      </c>
      <c r="G34" s="795">
        <f t="shared" si="8"/>
        <v>253</v>
      </c>
      <c r="H34" s="795">
        <f t="shared" ref="H34" si="9">SUM(H32:H33)</f>
        <v>268</v>
      </c>
      <c r="I34" s="45"/>
    </row>
    <row r="35" spans="2:9" ht="3.75" customHeight="1" thickBot="1" x14ac:dyDescent="0.3">
      <c r="B35" s="532"/>
      <c r="C35" s="534"/>
      <c r="D35" s="534"/>
      <c r="E35" s="534"/>
      <c r="F35" s="534"/>
      <c r="G35" s="534"/>
      <c r="H35" s="534"/>
      <c r="I35" s="45"/>
    </row>
    <row r="36" spans="2:9" ht="7.5" customHeight="1" x14ac:dyDescent="0.25">
      <c r="B36" s="49"/>
      <c r="C36" s="218"/>
      <c r="D36" s="218"/>
      <c r="E36" s="218"/>
      <c r="F36" s="218"/>
      <c r="G36" s="218"/>
      <c r="H36" s="218"/>
      <c r="I36" s="45"/>
    </row>
    <row r="37" spans="2:9" ht="30" customHeight="1" x14ac:dyDescent="0.25">
      <c r="B37" s="1056" t="s">
        <v>507</v>
      </c>
      <c r="C37" s="1056"/>
      <c r="D37" s="1056"/>
      <c r="E37" s="1056"/>
      <c r="F37" s="1056"/>
      <c r="G37" s="1056"/>
      <c r="H37" s="1056"/>
      <c r="I37" s="45"/>
    </row>
    <row r="38" spans="2:9" ht="17.25" customHeight="1" x14ac:dyDescent="0.25">
      <c r="B38" s="195" t="s">
        <v>513</v>
      </c>
    </row>
    <row r="39" spans="2:9" ht="15.75" customHeight="1" x14ac:dyDescent="0.25">
      <c r="B39" s="195" t="s">
        <v>512</v>
      </c>
    </row>
    <row r="40" spans="2:9" ht="17.25" customHeight="1" x14ac:dyDescent="0.25">
      <c r="B40" s="195" t="s">
        <v>572</v>
      </c>
    </row>
    <row r="41" spans="2:9" ht="14.1" customHeight="1" x14ac:dyDescent="0.25">
      <c r="B41" s="37" t="s">
        <v>477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0000"/>
  </sheetPr>
  <dimension ref="B2:J42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3.5546875" style="43" customWidth="1"/>
    <col min="2" max="2" width="21.441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09" t="s">
        <v>143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8.5" customHeight="1" x14ac:dyDescent="0.25">
      <c r="B5" s="358" t="s">
        <v>139</v>
      </c>
      <c r="C5" s="358">
        <v>2009</v>
      </c>
      <c r="D5" s="358">
        <v>2010</v>
      </c>
      <c r="E5" s="358">
        <v>2011</v>
      </c>
      <c r="F5" s="358">
        <v>2012</v>
      </c>
      <c r="G5" s="358" t="s">
        <v>335</v>
      </c>
      <c r="H5" s="358" t="s">
        <v>336</v>
      </c>
    </row>
    <row r="6" spans="2:10" ht="21.75" customHeight="1" x14ac:dyDescent="0.25">
      <c r="B6" s="777" t="s">
        <v>53</v>
      </c>
      <c r="C6" s="709">
        <v>969</v>
      </c>
      <c r="D6" s="709">
        <v>1045</v>
      </c>
      <c r="E6" s="709">
        <v>1071</v>
      </c>
      <c r="F6" s="709">
        <v>1122</v>
      </c>
      <c r="G6" s="709">
        <v>1138</v>
      </c>
      <c r="H6" s="709">
        <v>1151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0.100000000000001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0.100000000000001" customHeight="1" x14ac:dyDescent="0.25">
      <c r="B9" s="202" t="s">
        <v>67</v>
      </c>
      <c r="C9" s="207">
        <v>24</v>
      </c>
      <c r="D9" s="207">
        <v>25</v>
      </c>
      <c r="E9" s="207">
        <v>25</v>
      </c>
      <c r="F9" s="207">
        <v>25</v>
      </c>
      <c r="G9" s="207">
        <v>25</v>
      </c>
      <c r="H9" s="207">
        <v>25</v>
      </c>
    </row>
    <row r="10" spans="2:10" ht="20.100000000000001" customHeight="1" x14ac:dyDescent="0.25">
      <c r="B10" s="202" t="s">
        <v>68</v>
      </c>
      <c r="C10" s="203">
        <v>131</v>
      </c>
      <c r="D10" s="203">
        <v>110</v>
      </c>
      <c r="E10" s="203">
        <v>110</v>
      </c>
      <c r="F10" s="203">
        <v>122</v>
      </c>
      <c r="G10" s="203">
        <v>113</v>
      </c>
      <c r="H10" s="203">
        <v>110</v>
      </c>
    </row>
    <row r="11" spans="2:10" ht="20.100000000000001" customHeight="1" x14ac:dyDescent="0.25">
      <c r="B11" s="202" t="s">
        <v>32</v>
      </c>
      <c r="C11" s="203">
        <v>73</v>
      </c>
      <c r="D11" s="203">
        <v>80</v>
      </c>
      <c r="E11" s="203">
        <v>78</v>
      </c>
      <c r="F11" s="203">
        <v>81</v>
      </c>
      <c r="G11" s="203">
        <v>91</v>
      </c>
      <c r="H11" s="203">
        <v>95</v>
      </c>
    </row>
    <row r="12" spans="2:10" ht="20.100000000000001" customHeight="1" x14ac:dyDescent="0.25">
      <c r="B12" s="210" t="s">
        <v>216</v>
      </c>
      <c r="C12" s="220">
        <f t="shared" ref="C12:G12" si="0">SUM(C9:C11)</f>
        <v>228</v>
      </c>
      <c r="D12" s="220">
        <f t="shared" si="0"/>
        <v>215</v>
      </c>
      <c r="E12" s="220">
        <f t="shared" si="0"/>
        <v>213</v>
      </c>
      <c r="F12" s="220">
        <f t="shared" si="0"/>
        <v>228</v>
      </c>
      <c r="G12" s="220">
        <f t="shared" si="0"/>
        <v>229</v>
      </c>
      <c r="H12" s="220">
        <f t="shared" ref="H12" si="1">SUM(H9:H11)</f>
        <v>230</v>
      </c>
    </row>
    <row r="13" spans="2:10" ht="20.100000000000001" customHeight="1" x14ac:dyDescent="0.25">
      <c r="B13" s="202"/>
      <c r="C13" s="207"/>
      <c r="D13" s="207"/>
      <c r="E13" s="207"/>
      <c r="F13" s="207"/>
      <c r="G13" s="207"/>
      <c r="H13" s="207"/>
    </row>
    <row r="14" spans="2:10" ht="20.100000000000001" customHeight="1" x14ac:dyDescent="0.25">
      <c r="B14" s="330" t="s">
        <v>69</v>
      </c>
      <c r="C14" s="333"/>
      <c r="D14" s="333"/>
      <c r="E14" s="333"/>
      <c r="F14" s="333"/>
      <c r="G14" s="333"/>
      <c r="H14" s="333"/>
    </row>
    <row r="15" spans="2:10" ht="20.100000000000001" customHeight="1" x14ac:dyDescent="0.25">
      <c r="B15" s="202" t="s">
        <v>70</v>
      </c>
      <c r="C15" s="207">
        <v>3</v>
      </c>
      <c r="D15" s="207">
        <v>3</v>
      </c>
      <c r="E15" s="207">
        <v>3</v>
      </c>
      <c r="F15" s="207">
        <v>3</v>
      </c>
      <c r="G15" s="207">
        <v>2</v>
      </c>
      <c r="H15" s="207">
        <v>2</v>
      </c>
    </row>
    <row r="16" spans="2:10" ht="20.100000000000001" customHeight="1" x14ac:dyDescent="0.25">
      <c r="B16" s="202" t="s">
        <v>71</v>
      </c>
      <c r="C16" s="207">
        <v>16</v>
      </c>
      <c r="D16" s="207">
        <v>22</v>
      </c>
      <c r="E16" s="207">
        <v>39</v>
      </c>
      <c r="F16" s="207">
        <v>27</v>
      </c>
      <c r="G16" s="207">
        <v>31</v>
      </c>
      <c r="H16" s="207">
        <v>29</v>
      </c>
    </row>
    <row r="17" spans="2:8" ht="20.100000000000001" customHeight="1" x14ac:dyDescent="0.25">
      <c r="B17" s="210" t="s">
        <v>216</v>
      </c>
      <c r="C17" s="220">
        <f t="shared" ref="C17:G17" si="2">SUM(C15:C16)</f>
        <v>19</v>
      </c>
      <c r="D17" s="220">
        <f t="shared" si="2"/>
        <v>25</v>
      </c>
      <c r="E17" s="220">
        <f t="shared" si="2"/>
        <v>42</v>
      </c>
      <c r="F17" s="220">
        <f t="shared" si="2"/>
        <v>30</v>
      </c>
      <c r="G17" s="220">
        <f t="shared" si="2"/>
        <v>33</v>
      </c>
      <c r="H17" s="220">
        <f t="shared" ref="H17" si="3">SUM(H15:H16)</f>
        <v>31</v>
      </c>
    </row>
    <row r="18" spans="2:8" ht="20.100000000000001" customHeight="1" x14ac:dyDescent="0.25">
      <c r="B18" s="202"/>
      <c r="C18" s="207"/>
      <c r="D18" s="207"/>
      <c r="E18" s="207"/>
      <c r="F18" s="207"/>
      <c r="G18" s="207"/>
      <c r="H18" s="207"/>
    </row>
    <row r="19" spans="2:8" ht="20.100000000000001" customHeight="1" x14ac:dyDescent="0.25">
      <c r="B19" s="330" t="s">
        <v>281</v>
      </c>
      <c r="C19" s="332">
        <v>84</v>
      </c>
      <c r="D19" s="332">
        <v>84</v>
      </c>
      <c r="E19" s="332">
        <v>75</v>
      </c>
      <c r="F19" s="332">
        <v>78</v>
      </c>
      <c r="G19" s="332">
        <v>75</v>
      </c>
      <c r="H19" s="332">
        <v>80</v>
      </c>
    </row>
    <row r="20" spans="2:8" s="51" customFormat="1" ht="20.100000000000001" customHeight="1" x14ac:dyDescent="0.25">
      <c r="B20" s="211"/>
      <c r="C20" s="206"/>
      <c r="D20" s="206"/>
      <c r="E20" s="206"/>
      <c r="F20" s="206"/>
      <c r="G20" s="206"/>
      <c r="H20" s="206"/>
    </row>
    <row r="21" spans="2:8" ht="20.100000000000001" customHeight="1" x14ac:dyDescent="0.25">
      <c r="B21" s="330" t="s">
        <v>72</v>
      </c>
      <c r="C21" s="333"/>
      <c r="D21" s="333"/>
      <c r="E21" s="333"/>
      <c r="F21" s="333"/>
      <c r="G21" s="333"/>
      <c r="H21" s="333"/>
    </row>
    <row r="22" spans="2:8" ht="20.100000000000001" customHeight="1" x14ac:dyDescent="0.25">
      <c r="B22" s="202" t="s">
        <v>73</v>
      </c>
      <c r="C22" s="207">
        <v>310</v>
      </c>
      <c r="D22" s="207">
        <v>353</v>
      </c>
      <c r="E22" s="207">
        <v>344</v>
      </c>
      <c r="F22" s="207">
        <v>356</v>
      </c>
      <c r="G22" s="207">
        <v>364</v>
      </c>
      <c r="H22" s="207">
        <v>355</v>
      </c>
    </row>
    <row r="23" spans="2:8" ht="20.100000000000001" customHeight="1" x14ac:dyDescent="0.25">
      <c r="B23" s="202" t="s">
        <v>74</v>
      </c>
      <c r="C23" s="207">
        <v>9</v>
      </c>
      <c r="D23" s="207">
        <v>11</v>
      </c>
      <c r="E23" s="207">
        <v>12</v>
      </c>
      <c r="F23" s="207">
        <v>17</v>
      </c>
      <c r="G23" s="207">
        <v>18</v>
      </c>
      <c r="H23" s="207">
        <v>23</v>
      </c>
    </row>
    <row r="24" spans="2:8" ht="20.100000000000001" customHeight="1" x14ac:dyDescent="0.25">
      <c r="B24" s="210" t="s">
        <v>216</v>
      </c>
      <c r="C24" s="220">
        <f t="shared" ref="C24:G24" si="4">SUM(C22:C23)</f>
        <v>319</v>
      </c>
      <c r="D24" s="220">
        <f t="shared" si="4"/>
        <v>364</v>
      </c>
      <c r="E24" s="220">
        <f t="shared" si="4"/>
        <v>356</v>
      </c>
      <c r="F24" s="220">
        <f t="shared" si="4"/>
        <v>373</v>
      </c>
      <c r="G24" s="220">
        <f t="shared" si="4"/>
        <v>382</v>
      </c>
      <c r="H24" s="220">
        <f t="shared" ref="H24" si="5">SUM(H22:H23)</f>
        <v>378</v>
      </c>
    </row>
    <row r="25" spans="2:8" ht="20.100000000000001" customHeight="1" x14ac:dyDescent="0.25">
      <c r="B25" s="202"/>
      <c r="C25" s="207"/>
      <c r="D25" s="207"/>
      <c r="E25" s="207"/>
      <c r="F25" s="207"/>
      <c r="G25" s="207"/>
      <c r="H25" s="207"/>
    </row>
    <row r="26" spans="2:8" ht="20.100000000000001" customHeight="1" x14ac:dyDescent="0.25">
      <c r="B26" s="330" t="s">
        <v>75</v>
      </c>
      <c r="C26" s="333"/>
      <c r="D26" s="333"/>
      <c r="E26" s="333"/>
      <c r="F26" s="333"/>
      <c r="G26" s="333"/>
      <c r="H26" s="333"/>
    </row>
    <row r="27" spans="2:8" ht="20.100000000000001" customHeight="1" x14ac:dyDescent="0.25">
      <c r="B27" s="202" t="s">
        <v>82</v>
      </c>
      <c r="C27" s="207">
        <v>49</v>
      </c>
      <c r="D27" s="207">
        <v>61</v>
      </c>
      <c r="E27" s="207">
        <v>76</v>
      </c>
      <c r="F27" s="207">
        <v>78</v>
      </c>
      <c r="G27" s="207">
        <v>85</v>
      </c>
      <c r="H27" s="207">
        <v>86</v>
      </c>
    </row>
    <row r="28" spans="2:8" ht="20.100000000000001" customHeight="1" x14ac:dyDescent="0.25">
      <c r="B28" s="202" t="s">
        <v>83</v>
      </c>
      <c r="C28" s="207">
        <v>15</v>
      </c>
      <c r="D28" s="207">
        <v>15</v>
      </c>
      <c r="E28" s="207">
        <v>17</v>
      </c>
      <c r="F28" s="207">
        <v>20</v>
      </c>
      <c r="G28" s="207">
        <v>17</v>
      </c>
      <c r="H28" s="207">
        <v>18</v>
      </c>
    </row>
    <row r="29" spans="2:8" ht="20.100000000000001" customHeight="1" x14ac:dyDescent="0.25">
      <c r="B29" s="202" t="s">
        <v>78</v>
      </c>
      <c r="C29" s="207">
        <v>184</v>
      </c>
      <c r="D29" s="207">
        <v>199</v>
      </c>
      <c r="E29" s="207">
        <v>215</v>
      </c>
      <c r="F29" s="207">
        <v>235</v>
      </c>
      <c r="G29" s="207">
        <v>243</v>
      </c>
      <c r="H29" s="207">
        <v>247</v>
      </c>
    </row>
    <row r="30" spans="2:8" ht="20.100000000000001" customHeight="1" x14ac:dyDescent="0.25">
      <c r="B30" s="210" t="s">
        <v>216</v>
      </c>
      <c r="C30" s="220">
        <f t="shared" ref="C30:G30" si="6">SUM(C27:C29)</f>
        <v>248</v>
      </c>
      <c r="D30" s="220">
        <f t="shared" si="6"/>
        <v>275</v>
      </c>
      <c r="E30" s="220">
        <f t="shared" si="6"/>
        <v>308</v>
      </c>
      <c r="F30" s="220">
        <f t="shared" si="6"/>
        <v>333</v>
      </c>
      <c r="G30" s="220">
        <f t="shared" si="6"/>
        <v>345</v>
      </c>
      <c r="H30" s="220">
        <f t="shared" ref="H30" si="7">SUM(H27:H29)</f>
        <v>351</v>
      </c>
    </row>
    <row r="31" spans="2:8" s="51" customFormat="1" ht="20.100000000000001" customHeight="1" x14ac:dyDescent="0.25">
      <c r="B31" s="211"/>
      <c r="C31" s="226"/>
      <c r="D31" s="226"/>
      <c r="E31" s="226"/>
      <c r="F31" s="226"/>
      <c r="G31" s="226"/>
      <c r="H31" s="226"/>
    </row>
    <row r="32" spans="2:8" ht="20.100000000000001" customHeight="1" x14ac:dyDescent="0.25">
      <c r="B32" s="330" t="s">
        <v>79</v>
      </c>
      <c r="C32" s="333"/>
      <c r="D32" s="333"/>
      <c r="E32" s="333"/>
      <c r="F32" s="333"/>
      <c r="G32" s="333"/>
      <c r="H32" s="333"/>
    </row>
    <row r="33" spans="2:8" ht="20.100000000000001" customHeight="1" x14ac:dyDescent="0.25">
      <c r="B33" s="202" t="s">
        <v>80</v>
      </c>
      <c r="C33" s="207">
        <v>65</v>
      </c>
      <c r="D33" s="207">
        <v>76</v>
      </c>
      <c r="E33" s="207">
        <v>72</v>
      </c>
      <c r="F33" s="207">
        <v>75</v>
      </c>
      <c r="G33" s="207">
        <v>69</v>
      </c>
      <c r="H33" s="207">
        <v>76</v>
      </c>
    </row>
    <row r="34" spans="2:8" ht="20.100000000000001" customHeight="1" x14ac:dyDescent="0.25">
      <c r="B34" s="202" t="s">
        <v>81</v>
      </c>
      <c r="C34" s="226">
        <v>6</v>
      </c>
      <c r="D34" s="226">
        <v>6</v>
      </c>
      <c r="E34" s="226">
        <v>5</v>
      </c>
      <c r="F34" s="226">
        <v>5</v>
      </c>
      <c r="G34" s="226">
        <v>5</v>
      </c>
      <c r="H34" s="226">
        <v>5</v>
      </c>
    </row>
    <row r="35" spans="2:8" ht="20.100000000000001" customHeight="1" x14ac:dyDescent="0.25">
      <c r="B35" s="210" t="s">
        <v>216</v>
      </c>
      <c r="C35" s="227">
        <f t="shared" ref="C35:G35" si="8">SUM(C33:C34)</f>
        <v>71</v>
      </c>
      <c r="D35" s="227">
        <f t="shared" si="8"/>
        <v>82</v>
      </c>
      <c r="E35" s="227">
        <f t="shared" si="8"/>
        <v>77</v>
      </c>
      <c r="F35" s="227">
        <f t="shared" si="8"/>
        <v>80</v>
      </c>
      <c r="G35" s="227">
        <f t="shared" si="8"/>
        <v>74</v>
      </c>
      <c r="H35" s="227">
        <f t="shared" ref="H35" si="9">SUM(H33:H34)</f>
        <v>81</v>
      </c>
    </row>
    <row r="36" spans="2:8" ht="9.75" customHeight="1" thickBot="1" x14ac:dyDescent="0.3">
      <c r="B36" s="532"/>
      <c r="C36" s="535"/>
      <c r="D36" s="535"/>
      <c r="E36" s="535"/>
      <c r="F36" s="535"/>
      <c r="G36" s="535"/>
      <c r="H36" s="535"/>
    </row>
    <row r="37" spans="2:8" ht="4.5" customHeight="1" x14ac:dyDescent="0.25">
      <c r="B37" s="217"/>
      <c r="C37" s="218"/>
      <c r="D37" s="218"/>
      <c r="E37" s="218"/>
      <c r="F37" s="218"/>
      <c r="G37" s="218"/>
      <c r="H37" s="218"/>
    </row>
    <row r="38" spans="2:8" ht="30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8" ht="14.1" customHeight="1" x14ac:dyDescent="0.25">
      <c r="B39" s="195" t="s">
        <v>513</v>
      </c>
    </row>
    <row r="40" spans="2:8" ht="14.1" customHeight="1" x14ac:dyDescent="0.25">
      <c r="B40" s="195" t="s">
        <v>512</v>
      </c>
    </row>
    <row r="41" spans="2:8" ht="14.1" customHeight="1" x14ac:dyDescent="0.25">
      <c r="B41" s="195" t="s">
        <v>573</v>
      </c>
    </row>
    <row r="42" spans="2:8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0000"/>
  </sheetPr>
  <dimension ref="B2:J36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3.88671875" style="43" customWidth="1"/>
    <col min="2" max="2" width="29" style="43" customWidth="1"/>
    <col min="3" max="8" width="14.33203125" style="43" customWidth="1"/>
    <col min="9" max="9" width="3.44140625" style="43" customWidth="1"/>
    <col min="10" max="250" width="11.44140625" style="43"/>
    <col min="251" max="251" width="16" style="43" customWidth="1"/>
    <col min="252" max="506" width="11.44140625" style="43"/>
    <col min="507" max="507" width="16" style="43" customWidth="1"/>
    <col min="508" max="762" width="11.44140625" style="43"/>
    <col min="763" max="763" width="16" style="43" customWidth="1"/>
    <col min="764" max="1018" width="11.44140625" style="43"/>
    <col min="1019" max="1019" width="16" style="43" customWidth="1"/>
    <col min="1020" max="1274" width="11.44140625" style="43"/>
    <col min="1275" max="1275" width="16" style="43" customWidth="1"/>
    <col min="1276" max="1530" width="11.44140625" style="43"/>
    <col min="1531" max="1531" width="16" style="43" customWidth="1"/>
    <col min="1532" max="1786" width="11.44140625" style="43"/>
    <col min="1787" max="1787" width="16" style="43" customWidth="1"/>
    <col min="1788" max="2042" width="11.44140625" style="43"/>
    <col min="2043" max="2043" width="16" style="43" customWidth="1"/>
    <col min="2044" max="2298" width="11.44140625" style="43"/>
    <col min="2299" max="2299" width="16" style="43" customWidth="1"/>
    <col min="2300" max="2554" width="11.44140625" style="43"/>
    <col min="2555" max="2555" width="16" style="43" customWidth="1"/>
    <col min="2556" max="2810" width="11.44140625" style="43"/>
    <col min="2811" max="2811" width="16" style="43" customWidth="1"/>
    <col min="2812" max="3066" width="11.44140625" style="43"/>
    <col min="3067" max="3067" width="16" style="43" customWidth="1"/>
    <col min="3068" max="3322" width="11.44140625" style="43"/>
    <col min="3323" max="3323" width="16" style="43" customWidth="1"/>
    <col min="3324" max="3578" width="11.44140625" style="43"/>
    <col min="3579" max="3579" width="16" style="43" customWidth="1"/>
    <col min="3580" max="3834" width="11.44140625" style="43"/>
    <col min="3835" max="3835" width="16" style="43" customWidth="1"/>
    <col min="3836" max="4090" width="11.44140625" style="43"/>
    <col min="4091" max="4091" width="16" style="43" customWidth="1"/>
    <col min="4092" max="4346" width="11.44140625" style="43"/>
    <col min="4347" max="4347" width="16" style="43" customWidth="1"/>
    <col min="4348" max="4602" width="11.44140625" style="43"/>
    <col min="4603" max="4603" width="16" style="43" customWidth="1"/>
    <col min="4604" max="4858" width="11.44140625" style="43"/>
    <col min="4859" max="4859" width="16" style="43" customWidth="1"/>
    <col min="4860" max="5114" width="11.44140625" style="43"/>
    <col min="5115" max="5115" width="16" style="43" customWidth="1"/>
    <col min="5116" max="5370" width="11.44140625" style="43"/>
    <col min="5371" max="5371" width="16" style="43" customWidth="1"/>
    <col min="5372" max="5626" width="11.44140625" style="43"/>
    <col min="5627" max="5627" width="16" style="43" customWidth="1"/>
    <col min="5628" max="5882" width="11.44140625" style="43"/>
    <col min="5883" max="5883" width="16" style="43" customWidth="1"/>
    <col min="5884" max="6138" width="11.44140625" style="43"/>
    <col min="6139" max="6139" width="16" style="43" customWidth="1"/>
    <col min="6140" max="6394" width="11.44140625" style="43"/>
    <col min="6395" max="6395" width="16" style="43" customWidth="1"/>
    <col min="6396" max="6650" width="11.44140625" style="43"/>
    <col min="6651" max="6651" width="16" style="43" customWidth="1"/>
    <col min="6652" max="6906" width="11.44140625" style="43"/>
    <col min="6907" max="6907" width="16" style="43" customWidth="1"/>
    <col min="6908" max="7162" width="11.44140625" style="43"/>
    <col min="7163" max="7163" width="16" style="43" customWidth="1"/>
    <col min="7164" max="7418" width="11.44140625" style="43"/>
    <col min="7419" max="7419" width="16" style="43" customWidth="1"/>
    <col min="7420" max="7674" width="11.44140625" style="43"/>
    <col min="7675" max="7675" width="16" style="43" customWidth="1"/>
    <col min="7676" max="7930" width="11.44140625" style="43"/>
    <col min="7931" max="7931" width="16" style="43" customWidth="1"/>
    <col min="7932" max="8186" width="11.44140625" style="43"/>
    <col min="8187" max="8187" width="16" style="43" customWidth="1"/>
    <col min="8188" max="8442" width="11.44140625" style="43"/>
    <col min="8443" max="8443" width="16" style="43" customWidth="1"/>
    <col min="8444" max="8698" width="11.44140625" style="43"/>
    <col min="8699" max="8699" width="16" style="43" customWidth="1"/>
    <col min="8700" max="8954" width="11.44140625" style="43"/>
    <col min="8955" max="8955" width="16" style="43" customWidth="1"/>
    <col min="8956" max="9210" width="11.44140625" style="43"/>
    <col min="9211" max="9211" width="16" style="43" customWidth="1"/>
    <col min="9212" max="9466" width="11.44140625" style="43"/>
    <col min="9467" max="9467" width="16" style="43" customWidth="1"/>
    <col min="9468" max="9722" width="11.44140625" style="43"/>
    <col min="9723" max="9723" width="16" style="43" customWidth="1"/>
    <col min="9724" max="9978" width="11.44140625" style="43"/>
    <col min="9979" max="9979" width="16" style="43" customWidth="1"/>
    <col min="9980" max="10234" width="11.44140625" style="43"/>
    <col min="10235" max="10235" width="16" style="43" customWidth="1"/>
    <col min="10236" max="10490" width="11.44140625" style="43"/>
    <col min="10491" max="10491" width="16" style="43" customWidth="1"/>
    <col min="10492" max="10746" width="11.44140625" style="43"/>
    <col min="10747" max="10747" width="16" style="43" customWidth="1"/>
    <col min="10748" max="11002" width="11.44140625" style="43"/>
    <col min="11003" max="11003" width="16" style="43" customWidth="1"/>
    <col min="11004" max="11258" width="11.44140625" style="43"/>
    <col min="11259" max="11259" width="16" style="43" customWidth="1"/>
    <col min="11260" max="11514" width="11.44140625" style="43"/>
    <col min="11515" max="11515" width="16" style="43" customWidth="1"/>
    <col min="11516" max="11770" width="11.44140625" style="43"/>
    <col min="11771" max="11771" width="16" style="43" customWidth="1"/>
    <col min="11772" max="12026" width="11.44140625" style="43"/>
    <col min="12027" max="12027" width="16" style="43" customWidth="1"/>
    <col min="12028" max="12282" width="11.44140625" style="43"/>
    <col min="12283" max="12283" width="16" style="43" customWidth="1"/>
    <col min="12284" max="12538" width="11.44140625" style="43"/>
    <col min="12539" max="12539" width="16" style="43" customWidth="1"/>
    <col min="12540" max="12794" width="11.44140625" style="43"/>
    <col min="12795" max="12795" width="16" style="43" customWidth="1"/>
    <col min="12796" max="13050" width="11.44140625" style="43"/>
    <col min="13051" max="13051" width="16" style="43" customWidth="1"/>
    <col min="13052" max="13306" width="11.44140625" style="43"/>
    <col min="13307" max="13307" width="16" style="43" customWidth="1"/>
    <col min="13308" max="13562" width="11.44140625" style="43"/>
    <col min="13563" max="13563" width="16" style="43" customWidth="1"/>
    <col min="13564" max="13818" width="11.44140625" style="43"/>
    <col min="13819" max="13819" width="16" style="43" customWidth="1"/>
    <col min="13820" max="14074" width="11.44140625" style="43"/>
    <col min="14075" max="14075" width="16" style="43" customWidth="1"/>
    <col min="14076" max="14330" width="11.44140625" style="43"/>
    <col min="14331" max="14331" width="16" style="43" customWidth="1"/>
    <col min="14332" max="14586" width="11.44140625" style="43"/>
    <col min="14587" max="14587" width="16" style="43" customWidth="1"/>
    <col min="14588" max="14842" width="11.44140625" style="43"/>
    <col min="14843" max="14843" width="16" style="43" customWidth="1"/>
    <col min="14844" max="15098" width="11.44140625" style="43"/>
    <col min="15099" max="15099" width="16" style="43" customWidth="1"/>
    <col min="15100" max="15354" width="11.44140625" style="43"/>
    <col min="15355" max="15355" width="16" style="43" customWidth="1"/>
    <col min="15356" max="15610" width="11.44140625" style="43"/>
    <col min="15611" max="15611" width="16" style="43" customWidth="1"/>
    <col min="15612" max="15866" width="11.44140625" style="43"/>
    <col min="15867" max="15867" width="16" style="43" customWidth="1"/>
    <col min="15868" max="16122" width="11.44140625" style="43"/>
    <col min="16123" max="16123" width="16" style="43" customWidth="1"/>
    <col min="16124" max="16384" width="11.44140625" style="43"/>
  </cols>
  <sheetData>
    <row r="2" spans="2:10" ht="15.6" x14ac:dyDescent="0.3">
      <c r="B2" s="209" t="s">
        <v>144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7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  <c r="I5" s="45"/>
    </row>
    <row r="6" spans="2:10" ht="26.25" customHeight="1" x14ac:dyDescent="0.25">
      <c r="B6" s="777" t="s">
        <v>53</v>
      </c>
      <c r="C6" s="788">
        <v>1312</v>
      </c>
      <c r="D6" s="788">
        <v>1432</v>
      </c>
      <c r="E6" s="788">
        <v>1473</v>
      </c>
      <c r="F6" s="788">
        <v>1645</v>
      </c>
      <c r="G6" s="788">
        <v>1683</v>
      </c>
      <c r="H6" s="788">
        <v>1742</v>
      </c>
      <c r="I6" s="45"/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  <c r="I7" s="45"/>
    </row>
    <row r="8" spans="2:10" ht="24.9" customHeight="1" x14ac:dyDescent="0.25">
      <c r="B8" s="330" t="s">
        <v>66</v>
      </c>
      <c r="C8" s="646"/>
      <c r="D8" s="646"/>
      <c r="E8" s="646"/>
      <c r="F8" s="646"/>
      <c r="G8" s="646"/>
      <c r="H8" s="646"/>
      <c r="I8" s="45"/>
    </row>
    <row r="9" spans="2:10" ht="24.9" customHeight="1" x14ac:dyDescent="0.25">
      <c r="B9" s="202" t="s">
        <v>67</v>
      </c>
      <c r="C9" s="217">
        <v>9</v>
      </c>
      <c r="D9" s="217">
        <v>9</v>
      </c>
      <c r="E9" s="217">
        <v>9</v>
      </c>
      <c r="F9" s="217">
        <v>10</v>
      </c>
      <c r="G9" s="217">
        <v>10</v>
      </c>
      <c r="H9" s="217">
        <v>9</v>
      </c>
      <c r="I9" s="45"/>
    </row>
    <row r="10" spans="2:10" ht="24.9" customHeight="1" x14ac:dyDescent="0.25">
      <c r="B10" s="202" t="s">
        <v>68</v>
      </c>
      <c r="C10" s="217">
        <v>108</v>
      </c>
      <c r="D10" s="217">
        <v>173</v>
      </c>
      <c r="E10" s="217">
        <v>225</v>
      </c>
      <c r="F10" s="217">
        <v>260</v>
      </c>
      <c r="G10" s="217">
        <v>316</v>
      </c>
      <c r="H10" s="217">
        <v>373</v>
      </c>
      <c r="I10" s="45"/>
    </row>
    <row r="11" spans="2:10" ht="24.9" customHeight="1" x14ac:dyDescent="0.25">
      <c r="B11" s="202" t="s">
        <v>32</v>
      </c>
      <c r="C11" s="217">
        <v>4</v>
      </c>
      <c r="D11" s="217">
        <v>6</v>
      </c>
      <c r="E11" s="217">
        <v>4</v>
      </c>
      <c r="F11" s="217">
        <v>4</v>
      </c>
      <c r="G11" s="217">
        <v>5</v>
      </c>
      <c r="H11" s="217">
        <v>5</v>
      </c>
      <c r="I11" s="45"/>
    </row>
    <row r="12" spans="2:10" ht="24.9" customHeight="1" x14ac:dyDescent="0.25">
      <c r="B12" s="210" t="s">
        <v>216</v>
      </c>
      <c r="C12" s="795">
        <f t="shared" ref="C12:G12" si="0">SUM(C9:C11)</f>
        <v>121</v>
      </c>
      <c r="D12" s="795">
        <f t="shared" si="0"/>
        <v>188</v>
      </c>
      <c r="E12" s="795">
        <f t="shared" si="0"/>
        <v>238</v>
      </c>
      <c r="F12" s="795">
        <f t="shared" si="0"/>
        <v>274</v>
      </c>
      <c r="G12" s="795">
        <f t="shared" si="0"/>
        <v>331</v>
      </c>
      <c r="H12" s="795">
        <f t="shared" ref="H12" si="1">SUM(H9:H11)</f>
        <v>387</v>
      </c>
      <c r="I12" s="45"/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  <c r="I13" s="45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  <c r="I14" s="45"/>
    </row>
    <row r="15" spans="2:10" ht="24.9" customHeight="1" x14ac:dyDescent="0.25">
      <c r="B15" s="202" t="s">
        <v>70</v>
      </c>
      <c r="C15" s="217">
        <v>48</v>
      </c>
      <c r="D15" s="217">
        <v>45</v>
      </c>
      <c r="E15" s="217">
        <v>60</v>
      </c>
      <c r="F15" s="217">
        <v>54</v>
      </c>
      <c r="G15" s="217">
        <v>51</v>
      </c>
      <c r="H15" s="217">
        <v>52</v>
      </c>
      <c r="I15" s="45"/>
    </row>
    <row r="16" spans="2:10" ht="24.9" customHeight="1" x14ac:dyDescent="0.25">
      <c r="B16" s="202" t="s">
        <v>71</v>
      </c>
      <c r="C16" s="217">
        <v>6</v>
      </c>
      <c r="D16" s="217">
        <v>4</v>
      </c>
      <c r="E16" s="217">
        <v>3</v>
      </c>
      <c r="F16" s="217">
        <v>3</v>
      </c>
      <c r="G16" s="217">
        <v>2</v>
      </c>
      <c r="H16" s="217">
        <v>3</v>
      </c>
      <c r="I16" s="45"/>
    </row>
    <row r="17" spans="2:10" ht="24.9" customHeight="1" x14ac:dyDescent="0.25">
      <c r="B17" s="210" t="s">
        <v>216</v>
      </c>
      <c r="C17" s="795">
        <v>63</v>
      </c>
      <c r="D17" s="795">
        <v>53</v>
      </c>
      <c r="E17" s="795">
        <v>43</v>
      </c>
      <c r="F17" s="795">
        <v>54</v>
      </c>
      <c r="G17" s="795">
        <v>49</v>
      </c>
      <c r="H17" s="795">
        <v>53</v>
      </c>
      <c r="I17" s="213"/>
      <c r="J17" s="213"/>
    </row>
    <row r="18" spans="2:10" ht="24.9" customHeight="1" x14ac:dyDescent="0.25">
      <c r="B18" s="202"/>
      <c r="C18" s="217"/>
      <c r="D18" s="217"/>
      <c r="E18" s="217"/>
      <c r="F18" s="217"/>
      <c r="G18" s="217"/>
      <c r="H18" s="217"/>
      <c r="I18" s="45"/>
    </row>
    <row r="19" spans="2:10" ht="24.9" customHeight="1" x14ac:dyDescent="0.25">
      <c r="B19" s="330" t="s">
        <v>281</v>
      </c>
      <c r="C19" s="330">
        <v>578</v>
      </c>
      <c r="D19" s="330">
        <v>676</v>
      </c>
      <c r="E19" s="330">
        <v>682</v>
      </c>
      <c r="F19" s="330">
        <v>768</v>
      </c>
      <c r="G19" s="330">
        <v>787</v>
      </c>
      <c r="H19" s="330">
        <v>790</v>
      </c>
      <c r="I19" s="45"/>
    </row>
    <row r="20" spans="2:10" s="51" customFormat="1" ht="24.9" customHeight="1" x14ac:dyDescent="0.25">
      <c r="B20" s="211"/>
      <c r="C20" s="211"/>
      <c r="D20" s="211"/>
      <c r="E20" s="211"/>
      <c r="F20" s="211"/>
      <c r="G20" s="211"/>
      <c r="H20" s="211"/>
      <c r="I20" s="58"/>
    </row>
    <row r="21" spans="2:10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  <c r="I21" s="45"/>
    </row>
    <row r="22" spans="2:10" ht="24.9" customHeight="1" x14ac:dyDescent="0.25">
      <c r="B22" s="202" t="s">
        <v>73</v>
      </c>
      <c r="C22" s="217">
        <v>21</v>
      </c>
      <c r="D22" s="217">
        <v>11</v>
      </c>
      <c r="E22" s="217">
        <v>9</v>
      </c>
      <c r="F22" s="217">
        <v>13</v>
      </c>
      <c r="G22" s="217">
        <v>16</v>
      </c>
      <c r="H22" s="217">
        <v>15</v>
      </c>
      <c r="I22" s="45"/>
    </row>
    <row r="23" spans="2:10" ht="24.9" customHeight="1" x14ac:dyDescent="0.25">
      <c r="B23" s="202" t="s">
        <v>74</v>
      </c>
      <c r="C23" s="217">
        <v>77</v>
      </c>
      <c r="D23" s="217">
        <v>79</v>
      </c>
      <c r="E23" s="217">
        <v>80</v>
      </c>
      <c r="F23" s="217">
        <v>67</v>
      </c>
      <c r="G23" s="217">
        <v>60</v>
      </c>
      <c r="H23" s="217">
        <v>60</v>
      </c>
      <c r="I23" s="45"/>
    </row>
    <row r="24" spans="2:10" ht="24.9" customHeight="1" x14ac:dyDescent="0.25">
      <c r="B24" s="210" t="s">
        <v>216</v>
      </c>
      <c r="C24" s="795">
        <f t="shared" ref="C24:D24" si="2">SUM(C22:C23)</f>
        <v>98</v>
      </c>
      <c r="D24" s="795">
        <f t="shared" si="2"/>
        <v>90</v>
      </c>
      <c r="E24" s="795">
        <f>SUM(E22:E23)</f>
        <v>89</v>
      </c>
      <c r="F24" s="795">
        <f>SUM(F22:F23)</f>
        <v>80</v>
      </c>
      <c r="G24" s="795">
        <f t="shared" ref="G24" si="3">SUM(G22:G23)</f>
        <v>76</v>
      </c>
      <c r="H24" s="795">
        <f t="shared" ref="H24" si="4">SUM(H22:H23)</f>
        <v>75</v>
      </c>
      <c r="I24" s="45"/>
    </row>
    <row r="25" spans="2:10" ht="24.9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10" ht="24.9" customHeight="1" x14ac:dyDescent="0.25">
      <c r="B26" s="330" t="s">
        <v>79</v>
      </c>
      <c r="C26" s="794"/>
      <c r="D26" s="794"/>
      <c r="E26" s="794"/>
      <c r="F26" s="794"/>
      <c r="G26" s="794"/>
      <c r="H26" s="794"/>
      <c r="I26" s="45"/>
    </row>
    <row r="27" spans="2:10" ht="24.9" customHeight="1" x14ac:dyDescent="0.25">
      <c r="B27" s="202" t="s">
        <v>80</v>
      </c>
      <c r="C27" s="217">
        <v>162</v>
      </c>
      <c r="D27" s="217">
        <v>160</v>
      </c>
      <c r="E27" s="217">
        <v>168</v>
      </c>
      <c r="F27" s="217">
        <v>163</v>
      </c>
      <c r="G27" s="217">
        <v>163</v>
      </c>
      <c r="H27" s="217">
        <v>147</v>
      </c>
      <c r="I27" s="45"/>
    </row>
    <row r="28" spans="2:10" ht="24.9" customHeight="1" x14ac:dyDescent="0.25">
      <c r="B28" s="202" t="s">
        <v>81</v>
      </c>
      <c r="C28" s="217">
        <v>290</v>
      </c>
      <c r="D28" s="217">
        <v>265</v>
      </c>
      <c r="E28" s="217">
        <v>253</v>
      </c>
      <c r="F28" s="217">
        <v>306</v>
      </c>
      <c r="G28" s="217">
        <v>277</v>
      </c>
      <c r="H28" s="217">
        <v>290</v>
      </c>
      <c r="I28" s="45"/>
    </row>
    <row r="29" spans="2:10" ht="24.9" customHeight="1" x14ac:dyDescent="0.25">
      <c r="B29" s="210" t="s">
        <v>216</v>
      </c>
      <c r="C29" s="795">
        <f t="shared" ref="C29:D29" si="5">SUM(C27:C28)</f>
        <v>452</v>
      </c>
      <c r="D29" s="795">
        <f t="shared" si="5"/>
        <v>425</v>
      </c>
      <c r="E29" s="795">
        <f>SUM(E27:E28)</f>
        <v>421</v>
      </c>
      <c r="F29" s="795">
        <f>SUM(F27:F28)</f>
        <v>469</v>
      </c>
      <c r="G29" s="795">
        <f t="shared" ref="G29" si="6">SUM(G27:G28)</f>
        <v>440</v>
      </c>
      <c r="H29" s="795">
        <f t="shared" ref="H29" si="7">SUM(H27:H28)</f>
        <v>437</v>
      </c>
      <c r="I29" s="45"/>
    </row>
    <row r="30" spans="2:10" ht="7.5" customHeight="1" thickBot="1" x14ac:dyDescent="0.3">
      <c r="B30" s="526"/>
      <c r="C30" s="644"/>
      <c r="D30" s="644"/>
      <c r="E30" s="644"/>
      <c r="F30" s="644"/>
      <c r="G30" s="644"/>
      <c r="H30" s="644"/>
      <c r="I30" s="45"/>
    </row>
    <row r="31" spans="2:10" ht="5.25" customHeight="1" x14ac:dyDescent="0.25">
      <c r="B31" s="49"/>
      <c r="C31" s="645"/>
      <c r="D31" s="645"/>
      <c r="E31" s="645"/>
      <c r="F31" s="645"/>
      <c r="G31" s="645"/>
      <c r="H31" s="645"/>
      <c r="I31" s="45"/>
    </row>
    <row r="32" spans="2:10" ht="28.5" customHeight="1" x14ac:dyDescent="0.25">
      <c r="B32" s="1056" t="s">
        <v>507</v>
      </c>
      <c r="C32" s="1056"/>
      <c r="D32" s="1056"/>
      <c r="E32" s="1056"/>
      <c r="F32" s="1056"/>
      <c r="G32" s="1056"/>
      <c r="H32" s="1056"/>
      <c r="I32" s="45"/>
    </row>
    <row r="33" spans="2:2" ht="17.25" customHeight="1" x14ac:dyDescent="0.25">
      <c r="B33" s="195" t="s">
        <v>514</v>
      </c>
    </row>
    <row r="34" spans="2:2" ht="17.25" customHeight="1" x14ac:dyDescent="0.25">
      <c r="B34" s="195" t="s">
        <v>512</v>
      </c>
    </row>
    <row r="35" spans="2:2" ht="17.25" customHeight="1" x14ac:dyDescent="0.25">
      <c r="B35" s="195" t="s">
        <v>572</v>
      </c>
    </row>
    <row r="36" spans="2:2" ht="14.1" customHeight="1" x14ac:dyDescent="0.25">
      <c r="B36" s="37" t="s">
        <v>477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0000"/>
  </sheetPr>
  <dimension ref="B2:J41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3.109375" style="43" customWidth="1"/>
    <col min="2" max="2" width="22" style="43" customWidth="1"/>
    <col min="3" max="8" width="14.33203125" style="43" customWidth="1"/>
    <col min="9" max="9" width="3.44140625" style="43" customWidth="1"/>
    <col min="10" max="251" width="11.44140625" style="43"/>
    <col min="252" max="252" width="14.5546875" style="43" customWidth="1"/>
    <col min="253" max="507" width="11.44140625" style="43"/>
    <col min="508" max="508" width="14.5546875" style="43" customWidth="1"/>
    <col min="509" max="763" width="11.44140625" style="43"/>
    <col min="764" max="764" width="14.5546875" style="43" customWidth="1"/>
    <col min="765" max="1019" width="11.44140625" style="43"/>
    <col min="1020" max="1020" width="14.5546875" style="43" customWidth="1"/>
    <col min="1021" max="1275" width="11.44140625" style="43"/>
    <col min="1276" max="1276" width="14.5546875" style="43" customWidth="1"/>
    <col min="1277" max="1531" width="11.44140625" style="43"/>
    <col min="1532" max="1532" width="14.5546875" style="43" customWidth="1"/>
    <col min="1533" max="1787" width="11.44140625" style="43"/>
    <col min="1788" max="1788" width="14.5546875" style="43" customWidth="1"/>
    <col min="1789" max="2043" width="11.44140625" style="43"/>
    <col min="2044" max="2044" width="14.5546875" style="43" customWidth="1"/>
    <col min="2045" max="2299" width="11.44140625" style="43"/>
    <col min="2300" max="2300" width="14.5546875" style="43" customWidth="1"/>
    <col min="2301" max="2555" width="11.44140625" style="43"/>
    <col min="2556" max="2556" width="14.5546875" style="43" customWidth="1"/>
    <col min="2557" max="2811" width="11.44140625" style="43"/>
    <col min="2812" max="2812" width="14.5546875" style="43" customWidth="1"/>
    <col min="2813" max="3067" width="11.44140625" style="43"/>
    <col min="3068" max="3068" width="14.5546875" style="43" customWidth="1"/>
    <col min="3069" max="3323" width="11.44140625" style="43"/>
    <col min="3324" max="3324" width="14.5546875" style="43" customWidth="1"/>
    <col min="3325" max="3579" width="11.44140625" style="43"/>
    <col min="3580" max="3580" width="14.5546875" style="43" customWidth="1"/>
    <col min="3581" max="3835" width="11.44140625" style="43"/>
    <col min="3836" max="3836" width="14.5546875" style="43" customWidth="1"/>
    <col min="3837" max="4091" width="11.44140625" style="43"/>
    <col min="4092" max="4092" width="14.5546875" style="43" customWidth="1"/>
    <col min="4093" max="4347" width="11.44140625" style="43"/>
    <col min="4348" max="4348" width="14.5546875" style="43" customWidth="1"/>
    <col min="4349" max="4603" width="11.44140625" style="43"/>
    <col min="4604" max="4604" width="14.5546875" style="43" customWidth="1"/>
    <col min="4605" max="4859" width="11.44140625" style="43"/>
    <col min="4860" max="4860" width="14.5546875" style="43" customWidth="1"/>
    <col min="4861" max="5115" width="11.44140625" style="43"/>
    <col min="5116" max="5116" width="14.5546875" style="43" customWidth="1"/>
    <col min="5117" max="5371" width="11.44140625" style="43"/>
    <col min="5372" max="5372" width="14.5546875" style="43" customWidth="1"/>
    <col min="5373" max="5627" width="11.44140625" style="43"/>
    <col min="5628" max="5628" width="14.5546875" style="43" customWidth="1"/>
    <col min="5629" max="5883" width="11.44140625" style="43"/>
    <col min="5884" max="5884" width="14.5546875" style="43" customWidth="1"/>
    <col min="5885" max="6139" width="11.44140625" style="43"/>
    <col min="6140" max="6140" width="14.5546875" style="43" customWidth="1"/>
    <col min="6141" max="6395" width="11.44140625" style="43"/>
    <col min="6396" max="6396" width="14.5546875" style="43" customWidth="1"/>
    <col min="6397" max="6651" width="11.44140625" style="43"/>
    <col min="6652" max="6652" width="14.5546875" style="43" customWidth="1"/>
    <col min="6653" max="6907" width="11.44140625" style="43"/>
    <col min="6908" max="6908" width="14.5546875" style="43" customWidth="1"/>
    <col min="6909" max="7163" width="11.44140625" style="43"/>
    <col min="7164" max="7164" width="14.5546875" style="43" customWidth="1"/>
    <col min="7165" max="7419" width="11.44140625" style="43"/>
    <col min="7420" max="7420" width="14.5546875" style="43" customWidth="1"/>
    <col min="7421" max="7675" width="11.44140625" style="43"/>
    <col min="7676" max="7676" width="14.5546875" style="43" customWidth="1"/>
    <col min="7677" max="7931" width="11.44140625" style="43"/>
    <col min="7932" max="7932" width="14.5546875" style="43" customWidth="1"/>
    <col min="7933" max="8187" width="11.44140625" style="43"/>
    <col min="8188" max="8188" width="14.5546875" style="43" customWidth="1"/>
    <col min="8189" max="8443" width="11.44140625" style="43"/>
    <col min="8444" max="8444" width="14.5546875" style="43" customWidth="1"/>
    <col min="8445" max="8699" width="11.44140625" style="43"/>
    <col min="8700" max="8700" width="14.5546875" style="43" customWidth="1"/>
    <col min="8701" max="8955" width="11.44140625" style="43"/>
    <col min="8956" max="8956" width="14.5546875" style="43" customWidth="1"/>
    <col min="8957" max="9211" width="11.44140625" style="43"/>
    <col min="9212" max="9212" width="14.5546875" style="43" customWidth="1"/>
    <col min="9213" max="9467" width="11.44140625" style="43"/>
    <col min="9468" max="9468" width="14.5546875" style="43" customWidth="1"/>
    <col min="9469" max="9723" width="11.44140625" style="43"/>
    <col min="9724" max="9724" width="14.5546875" style="43" customWidth="1"/>
    <col min="9725" max="9979" width="11.44140625" style="43"/>
    <col min="9980" max="9980" width="14.5546875" style="43" customWidth="1"/>
    <col min="9981" max="10235" width="11.44140625" style="43"/>
    <col min="10236" max="10236" width="14.5546875" style="43" customWidth="1"/>
    <col min="10237" max="10491" width="11.44140625" style="43"/>
    <col min="10492" max="10492" width="14.5546875" style="43" customWidth="1"/>
    <col min="10493" max="10747" width="11.44140625" style="43"/>
    <col min="10748" max="10748" width="14.5546875" style="43" customWidth="1"/>
    <col min="10749" max="11003" width="11.44140625" style="43"/>
    <col min="11004" max="11004" width="14.5546875" style="43" customWidth="1"/>
    <col min="11005" max="11259" width="11.44140625" style="43"/>
    <col min="11260" max="11260" width="14.5546875" style="43" customWidth="1"/>
    <col min="11261" max="11515" width="11.44140625" style="43"/>
    <col min="11516" max="11516" width="14.5546875" style="43" customWidth="1"/>
    <col min="11517" max="11771" width="11.44140625" style="43"/>
    <col min="11772" max="11772" width="14.5546875" style="43" customWidth="1"/>
    <col min="11773" max="12027" width="11.44140625" style="43"/>
    <col min="12028" max="12028" width="14.5546875" style="43" customWidth="1"/>
    <col min="12029" max="12283" width="11.44140625" style="43"/>
    <col min="12284" max="12284" width="14.5546875" style="43" customWidth="1"/>
    <col min="12285" max="12539" width="11.44140625" style="43"/>
    <col min="12540" max="12540" width="14.5546875" style="43" customWidth="1"/>
    <col min="12541" max="12795" width="11.44140625" style="43"/>
    <col min="12796" max="12796" width="14.5546875" style="43" customWidth="1"/>
    <col min="12797" max="13051" width="11.44140625" style="43"/>
    <col min="13052" max="13052" width="14.5546875" style="43" customWidth="1"/>
    <col min="13053" max="13307" width="11.44140625" style="43"/>
    <col min="13308" max="13308" width="14.5546875" style="43" customWidth="1"/>
    <col min="13309" max="13563" width="11.44140625" style="43"/>
    <col min="13564" max="13564" width="14.5546875" style="43" customWidth="1"/>
    <col min="13565" max="13819" width="11.44140625" style="43"/>
    <col min="13820" max="13820" width="14.5546875" style="43" customWidth="1"/>
    <col min="13821" max="14075" width="11.44140625" style="43"/>
    <col min="14076" max="14076" width="14.5546875" style="43" customWidth="1"/>
    <col min="14077" max="14331" width="11.44140625" style="43"/>
    <col min="14332" max="14332" width="14.5546875" style="43" customWidth="1"/>
    <col min="14333" max="14587" width="11.44140625" style="43"/>
    <col min="14588" max="14588" width="14.5546875" style="43" customWidth="1"/>
    <col min="14589" max="14843" width="11.44140625" style="43"/>
    <col min="14844" max="14844" width="14.5546875" style="43" customWidth="1"/>
    <col min="14845" max="15099" width="11.44140625" style="43"/>
    <col min="15100" max="15100" width="14.5546875" style="43" customWidth="1"/>
    <col min="15101" max="15355" width="11.44140625" style="43"/>
    <col min="15356" max="15356" width="14.5546875" style="43" customWidth="1"/>
    <col min="15357" max="15611" width="11.44140625" style="43"/>
    <col min="15612" max="15612" width="14.5546875" style="43" customWidth="1"/>
    <col min="15613" max="15867" width="11.44140625" style="43"/>
    <col min="15868" max="15868" width="14.5546875" style="43" customWidth="1"/>
    <col min="15869" max="16123" width="11.44140625" style="43"/>
    <col min="16124" max="16124" width="14.5546875" style="43" customWidth="1"/>
    <col min="16125" max="16384" width="11.44140625" style="43"/>
  </cols>
  <sheetData>
    <row r="2" spans="2:10" ht="15.6" x14ac:dyDescent="0.3">
      <c r="B2" s="209" t="s">
        <v>145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8.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3.25" customHeight="1" x14ac:dyDescent="0.25">
      <c r="B6" s="778" t="s">
        <v>53</v>
      </c>
      <c r="C6" s="788">
        <v>7958</v>
      </c>
      <c r="D6" s="788">
        <v>8125</v>
      </c>
      <c r="E6" s="788">
        <v>8495</v>
      </c>
      <c r="F6" s="788">
        <v>8787</v>
      </c>
      <c r="G6" s="788">
        <v>9020</v>
      </c>
      <c r="H6" s="788">
        <v>9203</v>
      </c>
    </row>
    <row r="7" spans="2:10" ht="3.7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334"/>
      <c r="D8" s="334"/>
      <c r="E8" s="334"/>
      <c r="F8" s="333"/>
      <c r="G8" s="333"/>
      <c r="H8" s="333"/>
    </row>
    <row r="9" spans="2:10" ht="24.9" customHeight="1" x14ac:dyDescent="0.25">
      <c r="B9" s="202" t="s">
        <v>67</v>
      </c>
      <c r="C9" s="217">
        <v>86</v>
      </c>
      <c r="D9" s="217">
        <v>80</v>
      </c>
      <c r="E9" s="217">
        <v>85</v>
      </c>
      <c r="F9" s="217">
        <v>98</v>
      </c>
      <c r="G9" s="217">
        <v>92</v>
      </c>
      <c r="H9" s="217">
        <v>88</v>
      </c>
    </row>
    <row r="10" spans="2:10" ht="24.9" customHeight="1" x14ac:dyDescent="0.25">
      <c r="B10" s="202" t="s">
        <v>68</v>
      </c>
      <c r="C10" s="217">
        <v>713</v>
      </c>
      <c r="D10" s="217">
        <v>709</v>
      </c>
      <c r="E10" s="217">
        <v>821</v>
      </c>
      <c r="F10" s="217">
        <v>843</v>
      </c>
      <c r="G10" s="217">
        <v>845</v>
      </c>
      <c r="H10" s="217">
        <v>855</v>
      </c>
    </row>
    <row r="11" spans="2:10" ht="24.9" customHeight="1" x14ac:dyDescent="0.25">
      <c r="B11" s="202" t="s">
        <v>32</v>
      </c>
      <c r="C11" s="217">
        <v>171</v>
      </c>
      <c r="D11" s="217">
        <v>182</v>
      </c>
      <c r="E11" s="217">
        <v>187</v>
      </c>
      <c r="F11" s="217">
        <v>190</v>
      </c>
      <c r="G11" s="217">
        <v>190</v>
      </c>
      <c r="H11" s="217">
        <v>190</v>
      </c>
    </row>
    <row r="12" spans="2:10" ht="24.9" customHeight="1" x14ac:dyDescent="0.25">
      <c r="B12" s="210" t="s">
        <v>216</v>
      </c>
      <c r="C12" s="790">
        <f t="shared" ref="C12:G12" si="0">SUM(C9:C11)</f>
        <v>970</v>
      </c>
      <c r="D12" s="790">
        <f t="shared" si="0"/>
        <v>971</v>
      </c>
      <c r="E12" s="790">
        <f t="shared" si="0"/>
        <v>1093</v>
      </c>
      <c r="F12" s="790">
        <f t="shared" si="0"/>
        <v>1131</v>
      </c>
      <c r="G12" s="790">
        <f t="shared" si="0"/>
        <v>1127</v>
      </c>
      <c r="H12" s="790">
        <f>SUM(H9:H11)</f>
        <v>1133</v>
      </c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</row>
    <row r="15" spans="2:10" ht="24.9" customHeight="1" x14ac:dyDescent="0.25">
      <c r="B15" s="202" t="s">
        <v>70</v>
      </c>
      <c r="C15" s="222">
        <v>51</v>
      </c>
      <c r="D15" s="222">
        <v>55</v>
      </c>
      <c r="E15" s="222">
        <v>63</v>
      </c>
      <c r="F15" s="222">
        <v>58</v>
      </c>
      <c r="G15" s="222">
        <v>60</v>
      </c>
      <c r="H15" s="222">
        <v>59</v>
      </c>
    </row>
    <row r="16" spans="2:10" ht="24.9" customHeight="1" x14ac:dyDescent="0.25">
      <c r="B16" s="202" t="s">
        <v>71</v>
      </c>
      <c r="C16" s="217">
        <v>76</v>
      </c>
      <c r="D16" s="217">
        <v>78</v>
      </c>
      <c r="E16" s="217">
        <v>79</v>
      </c>
      <c r="F16" s="217">
        <v>81</v>
      </c>
      <c r="G16" s="217">
        <v>83</v>
      </c>
      <c r="H16" s="217">
        <v>85</v>
      </c>
    </row>
    <row r="17" spans="2:8" ht="24.9" customHeight="1" x14ac:dyDescent="0.25">
      <c r="B17" s="210" t="s">
        <v>216</v>
      </c>
      <c r="C17" s="795">
        <f t="shared" ref="C17:D17" si="1">SUM(C15:C16)</f>
        <v>127</v>
      </c>
      <c r="D17" s="795">
        <f t="shared" si="1"/>
        <v>133</v>
      </c>
      <c r="E17" s="795">
        <f>SUM(E15:E16)</f>
        <v>142</v>
      </c>
      <c r="F17" s="795">
        <f>SUM(F15:F16)</f>
        <v>139</v>
      </c>
      <c r="G17" s="795">
        <f t="shared" ref="G17" si="2">SUM(G15:G16)</f>
        <v>143</v>
      </c>
      <c r="H17" s="795">
        <f t="shared" ref="H17" si="3">SUM(H15:H16)</f>
        <v>144</v>
      </c>
    </row>
    <row r="18" spans="2:8" ht="24.9" customHeight="1" x14ac:dyDescent="0.25">
      <c r="B18" s="202"/>
      <c r="C18" s="217"/>
      <c r="D18" s="217"/>
      <c r="E18" s="217"/>
      <c r="F18" s="217"/>
      <c r="G18" s="217"/>
      <c r="H18" s="217"/>
    </row>
    <row r="19" spans="2:8" ht="24.9" customHeight="1" x14ac:dyDescent="0.25">
      <c r="B19" s="330" t="s">
        <v>283</v>
      </c>
      <c r="C19" s="320">
        <v>2030</v>
      </c>
      <c r="D19" s="320">
        <v>1980</v>
      </c>
      <c r="E19" s="320">
        <v>2055</v>
      </c>
      <c r="F19" s="320">
        <v>2100</v>
      </c>
      <c r="G19" s="320">
        <v>2100</v>
      </c>
      <c r="H19" s="320">
        <v>2130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</row>
    <row r="22" spans="2:8" ht="24.9" customHeight="1" x14ac:dyDescent="0.25">
      <c r="B22" s="202" t="s">
        <v>73</v>
      </c>
      <c r="C22" s="217">
        <v>246</v>
      </c>
      <c r="D22" s="217">
        <v>207</v>
      </c>
      <c r="E22" s="217">
        <v>217</v>
      </c>
      <c r="F22" s="217">
        <v>216</v>
      </c>
      <c r="G22" s="217">
        <v>225</v>
      </c>
      <c r="H22" s="217">
        <v>225</v>
      </c>
    </row>
    <row r="23" spans="2:8" ht="24.9" customHeight="1" x14ac:dyDescent="0.25">
      <c r="B23" s="202" t="s">
        <v>74</v>
      </c>
      <c r="C23" s="217">
        <v>75</v>
      </c>
      <c r="D23" s="217">
        <v>79</v>
      </c>
      <c r="E23" s="217">
        <v>76</v>
      </c>
      <c r="F23" s="217">
        <v>88</v>
      </c>
      <c r="G23" s="217">
        <v>90</v>
      </c>
      <c r="H23" s="217">
        <v>92</v>
      </c>
    </row>
    <row r="24" spans="2:8" ht="24.9" customHeight="1" x14ac:dyDescent="0.25">
      <c r="B24" s="210" t="s">
        <v>216</v>
      </c>
      <c r="C24" s="795">
        <f t="shared" ref="C24:D24" si="4">SUM(C22:C23)</f>
        <v>321</v>
      </c>
      <c r="D24" s="795">
        <f t="shared" si="4"/>
        <v>286</v>
      </c>
      <c r="E24" s="795">
        <f>SUM(E22:E23)</f>
        <v>293</v>
      </c>
      <c r="F24" s="795">
        <f>SUM(F22:F23)</f>
        <v>304</v>
      </c>
      <c r="G24" s="795">
        <f t="shared" ref="G24" si="5">SUM(G22:G23)</f>
        <v>315</v>
      </c>
      <c r="H24" s="795">
        <f t="shared" ref="H24" si="6">SUM(H22:H23)</f>
        <v>317</v>
      </c>
    </row>
    <row r="25" spans="2:8" ht="24.9" customHeight="1" x14ac:dyDescent="0.25">
      <c r="B25" s="202"/>
      <c r="C25" s="217"/>
      <c r="D25" s="217"/>
      <c r="E25" s="217"/>
      <c r="F25" s="217"/>
      <c r="G25" s="217"/>
      <c r="H25" s="217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77</v>
      </c>
      <c r="C27" s="789">
        <v>3910</v>
      </c>
      <c r="D27" s="789">
        <v>4162</v>
      </c>
      <c r="E27" s="789">
        <v>4330</v>
      </c>
      <c r="F27" s="789">
        <v>4525</v>
      </c>
      <c r="G27" s="789">
        <v>4745</v>
      </c>
      <c r="H27" s="789">
        <v>4887</v>
      </c>
    </row>
    <row r="28" spans="2:8" ht="24.9" customHeight="1" x14ac:dyDescent="0.25">
      <c r="B28" s="202" t="s">
        <v>78</v>
      </c>
      <c r="C28" s="217">
        <v>81</v>
      </c>
      <c r="D28" s="217">
        <v>74</v>
      </c>
      <c r="E28" s="217">
        <v>63</v>
      </c>
      <c r="F28" s="217">
        <v>69</v>
      </c>
      <c r="G28" s="217">
        <v>71</v>
      </c>
      <c r="H28" s="217">
        <v>73</v>
      </c>
    </row>
    <row r="29" spans="2:8" ht="24.9" customHeight="1" x14ac:dyDescent="0.25">
      <c r="B29" s="210" t="s">
        <v>216</v>
      </c>
      <c r="C29" s="790">
        <f t="shared" ref="C29:G29" si="7">SUM(C27:C28)</f>
        <v>3991</v>
      </c>
      <c r="D29" s="790">
        <f t="shared" si="7"/>
        <v>4236</v>
      </c>
      <c r="E29" s="790">
        <f t="shared" si="7"/>
        <v>4393</v>
      </c>
      <c r="F29" s="790">
        <f t="shared" si="7"/>
        <v>4594</v>
      </c>
      <c r="G29" s="790">
        <f t="shared" si="7"/>
        <v>4816</v>
      </c>
      <c r="H29" s="790">
        <f t="shared" ref="H29" si="8">SUM(H27:H28)</f>
        <v>4960</v>
      </c>
    </row>
    <row r="30" spans="2:8" ht="24.9" customHeight="1" x14ac:dyDescent="0.25">
      <c r="B30" s="202"/>
      <c r="C30" s="789"/>
      <c r="D30" s="789"/>
      <c r="E30" s="789"/>
      <c r="F30" s="789"/>
      <c r="G30" s="789"/>
      <c r="H30" s="789"/>
    </row>
    <row r="31" spans="2:8" ht="24.9" customHeight="1" x14ac:dyDescent="0.25">
      <c r="B31" s="330" t="s">
        <v>79</v>
      </c>
      <c r="C31" s="794"/>
      <c r="D31" s="794"/>
      <c r="E31" s="794"/>
      <c r="F31" s="794"/>
      <c r="G31" s="794"/>
      <c r="H31" s="794"/>
    </row>
    <row r="32" spans="2:8" ht="24.9" customHeight="1" x14ac:dyDescent="0.25">
      <c r="B32" s="202" t="s">
        <v>80</v>
      </c>
      <c r="C32" s="217">
        <v>118</v>
      </c>
      <c r="D32" s="217">
        <v>132</v>
      </c>
      <c r="E32" s="217">
        <v>121</v>
      </c>
      <c r="F32" s="217">
        <v>119</v>
      </c>
      <c r="G32" s="217">
        <v>117</v>
      </c>
      <c r="H32" s="217">
        <v>120</v>
      </c>
    </row>
    <row r="33" spans="2:8" ht="24.9" customHeight="1" x14ac:dyDescent="0.25">
      <c r="B33" s="202" t="s">
        <v>81</v>
      </c>
      <c r="C33" s="217">
        <v>482</v>
      </c>
      <c r="D33" s="217">
        <v>441</v>
      </c>
      <c r="E33" s="217">
        <v>487</v>
      </c>
      <c r="F33" s="217">
        <v>527</v>
      </c>
      <c r="G33" s="217">
        <v>525</v>
      </c>
      <c r="H33" s="217">
        <v>540</v>
      </c>
    </row>
    <row r="34" spans="2:8" ht="24.9" customHeight="1" x14ac:dyDescent="0.25">
      <c r="B34" s="210" t="s">
        <v>216</v>
      </c>
      <c r="C34" s="790">
        <v>519</v>
      </c>
      <c r="D34" s="790">
        <v>519</v>
      </c>
      <c r="E34" s="790">
        <v>519</v>
      </c>
      <c r="F34" s="790">
        <v>519</v>
      </c>
      <c r="G34" s="790">
        <v>519</v>
      </c>
      <c r="H34" s="790">
        <v>519</v>
      </c>
    </row>
    <row r="35" spans="2:8" ht="13.5" customHeight="1" thickBot="1" x14ac:dyDescent="0.3">
      <c r="B35" s="526"/>
      <c r="C35" s="527"/>
      <c r="D35" s="527"/>
      <c r="E35" s="527"/>
      <c r="F35" s="527"/>
      <c r="G35" s="527"/>
      <c r="H35" s="527"/>
    </row>
    <row r="36" spans="2:8" ht="9.9" customHeight="1" x14ac:dyDescent="0.25">
      <c r="B36" s="48"/>
      <c r="C36" s="218"/>
      <c r="D36" s="218"/>
      <c r="E36" s="218"/>
      <c r="F36" s="218"/>
      <c r="G36" s="218"/>
      <c r="H36" s="218"/>
    </row>
    <row r="37" spans="2:8" ht="27.75" customHeight="1" x14ac:dyDescent="0.25">
      <c r="B37" s="1056" t="s">
        <v>507</v>
      </c>
      <c r="C37" s="1056"/>
      <c r="D37" s="1056"/>
      <c r="E37" s="1056"/>
      <c r="F37" s="1056"/>
      <c r="G37" s="1056"/>
      <c r="H37" s="1056"/>
    </row>
    <row r="38" spans="2:8" ht="17.25" customHeight="1" x14ac:dyDescent="0.25">
      <c r="B38" s="195" t="s">
        <v>514</v>
      </c>
    </row>
    <row r="39" spans="2:8" ht="16.5" customHeight="1" x14ac:dyDescent="0.25">
      <c r="B39" s="195" t="s">
        <v>512</v>
      </c>
    </row>
    <row r="40" spans="2:8" ht="17.25" customHeight="1" x14ac:dyDescent="0.25">
      <c r="B40" s="195" t="s">
        <v>574</v>
      </c>
    </row>
    <row r="41" spans="2:8" ht="14.1" customHeight="1" x14ac:dyDescent="0.25">
      <c r="B41" s="37" t="s">
        <v>477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0000"/>
  </sheetPr>
  <dimension ref="B2:J44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2.33203125" style="43" customWidth="1"/>
    <col min="2" max="2" width="21.33203125" style="43" customWidth="1"/>
    <col min="3" max="8" width="14.33203125" style="43" customWidth="1"/>
    <col min="9" max="9" width="2.6640625" style="43" customWidth="1"/>
    <col min="10" max="250" width="11.44140625" style="43"/>
    <col min="251" max="251" width="17" style="43" customWidth="1"/>
    <col min="252" max="506" width="11.44140625" style="43"/>
    <col min="507" max="507" width="17" style="43" customWidth="1"/>
    <col min="508" max="762" width="11.44140625" style="43"/>
    <col min="763" max="763" width="17" style="43" customWidth="1"/>
    <col min="764" max="1018" width="11.44140625" style="43"/>
    <col min="1019" max="1019" width="17" style="43" customWidth="1"/>
    <col min="1020" max="1274" width="11.44140625" style="43"/>
    <col min="1275" max="1275" width="17" style="43" customWidth="1"/>
    <col min="1276" max="1530" width="11.44140625" style="43"/>
    <col min="1531" max="1531" width="17" style="43" customWidth="1"/>
    <col min="1532" max="1786" width="11.44140625" style="43"/>
    <col min="1787" max="1787" width="17" style="43" customWidth="1"/>
    <col min="1788" max="2042" width="11.44140625" style="43"/>
    <col min="2043" max="2043" width="17" style="43" customWidth="1"/>
    <col min="2044" max="2298" width="11.44140625" style="43"/>
    <col min="2299" max="2299" width="17" style="43" customWidth="1"/>
    <col min="2300" max="2554" width="11.44140625" style="43"/>
    <col min="2555" max="2555" width="17" style="43" customWidth="1"/>
    <col min="2556" max="2810" width="11.44140625" style="43"/>
    <col min="2811" max="2811" width="17" style="43" customWidth="1"/>
    <col min="2812" max="3066" width="11.44140625" style="43"/>
    <col min="3067" max="3067" width="17" style="43" customWidth="1"/>
    <col min="3068" max="3322" width="11.44140625" style="43"/>
    <col min="3323" max="3323" width="17" style="43" customWidth="1"/>
    <col min="3324" max="3578" width="11.44140625" style="43"/>
    <col min="3579" max="3579" width="17" style="43" customWidth="1"/>
    <col min="3580" max="3834" width="11.44140625" style="43"/>
    <col min="3835" max="3835" width="17" style="43" customWidth="1"/>
    <col min="3836" max="4090" width="11.44140625" style="43"/>
    <col min="4091" max="4091" width="17" style="43" customWidth="1"/>
    <col min="4092" max="4346" width="11.44140625" style="43"/>
    <col min="4347" max="4347" width="17" style="43" customWidth="1"/>
    <col min="4348" max="4602" width="11.44140625" style="43"/>
    <col min="4603" max="4603" width="17" style="43" customWidth="1"/>
    <col min="4604" max="4858" width="11.44140625" style="43"/>
    <col min="4859" max="4859" width="17" style="43" customWidth="1"/>
    <col min="4860" max="5114" width="11.44140625" style="43"/>
    <col min="5115" max="5115" width="17" style="43" customWidth="1"/>
    <col min="5116" max="5370" width="11.44140625" style="43"/>
    <col min="5371" max="5371" width="17" style="43" customWidth="1"/>
    <col min="5372" max="5626" width="11.44140625" style="43"/>
    <col min="5627" max="5627" width="17" style="43" customWidth="1"/>
    <col min="5628" max="5882" width="11.44140625" style="43"/>
    <col min="5883" max="5883" width="17" style="43" customWidth="1"/>
    <col min="5884" max="6138" width="11.44140625" style="43"/>
    <col min="6139" max="6139" width="17" style="43" customWidth="1"/>
    <col min="6140" max="6394" width="11.44140625" style="43"/>
    <col min="6395" max="6395" width="17" style="43" customWidth="1"/>
    <col min="6396" max="6650" width="11.44140625" style="43"/>
    <col min="6651" max="6651" width="17" style="43" customWidth="1"/>
    <col min="6652" max="6906" width="11.44140625" style="43"/>
    <col min="6907" max="6907" width="17" style="43" customWidth="1"/>
    <col min="6908" max="7162" width="11.44140625" style="43"/>
    <col min="7163" max="7163" width="17" style="43" customWidth="1"/>
    <col min="7164" max="7418" width="11.44140625" style="43"/>
    <col min="7419" max="7419" width="17" style="43" customWidth="1"/>
    <col min="7420" max="7674" width="11.44140625" style="43"/>
    <col min="7675" max="7675" width="17" style="43" customWidth="1"/>
    <col min="7676" max="7930" width="11.44140625" style="43"/>
    <col min="7931" max="7931" width="17" style="43" customWidth="1"/>
    <col min="7932" max="8186" width="11.44140625" style="43"/>
    <col min="8187" max="8187" width="17" style="43" customWidth="1"/>
    <col min="8188" max="8442" width="11.44140625" style="43"/>
    <col min="8443" max="8443" width="17" style="43" customWidth="1"/>
    <col min="8444" max="8698" width="11.44140625" style="43"/>
    <col min="8699" max="8699" width="17" style="43" customWidth="1"/>
    <col min="8700" max="8954" width="11.44140625" style="43"/>
    <col min="8955" max="8955" width="17" style="43" customWidth="1"/>
    <col min="8956" max="9210" width="11.44140625" style="43"/>
    <col min="9211" max="9211" width="17" style="43" customWidth="1"/>
    <col min="9212" max="9466" width="11.44140625" style="43"/>
    <col min="9467" max="9467" width="17" style="43" customWidth="1"/>
    <col min="9468" max="9722" width="11.44140625" style="43"/>
    <col min="9723" max="9723" width="17" style="43" customWidth="1"/>
    <col min="9724" max="9978" width="11.44140625" style="43"/>
    <col min="9979" max="9979" width="17" style="43" customWidth="1"/>
    <col min="9980" max="10234" width="11.44140625" style="43"/>
    <col min="10235" max="10235" width="17" style="43" customWidth="1"/>
    <col min="10236" max="10490" width="11.44140625" style="43"/>
    <col min="10491" max="10491" width="17" style="43" customWidth="1"/>
    <col min="10492" max="10746" width="11.44140625" style="43"/>
    <col min="10747" max="10747" width="17" style="43" customWidth="1"/>
    <col min="10748" max="11002" width="11.44140625" style="43"/>
    <col min="11003" max="11003" width="17" style="43" customWidth="1"/>
    <col min="11004" max="11258" width="11.44140625" style="43"/>
    <col min="11259" max="11259" width="17" style="43" customWidth="1"/>
    <col min="11260" max="11514" width="11.44140625" style="43"/>
    <col min="11515" max="11515" width="17" style="43" customWidth="1"/>
    <col min="11516" max="11770" width="11.44140625" style="43"/>
    <col min="11771" max="11771" width="17" style="43" customWidth="1"/>
    <col min="11772" max="12026" width="11.44140625" style="43"/>
    <col min="12027" max="12027" width="17" style="43" customWidth="1"/>
    <col min="12028" max="12282" width="11.44140625" style="43"/>
    <col min="12283" max="12283" width="17" style="43" customWidth="1"/>
    <col min="12284" max="12538" width="11.44140625" style="43"/>
    <col min="12539" max="12539" width="17" style="43" customWidth="1"/>
    <col min="12540" max="12794" width="11.44140625" style="43"/>
    <col min="12795" max="12795" width="17" style="43" customWidth="1"/>
    <col min="12796" max="13050" width="11.44140625" style="43"/>
    <col min="13051" max="13051" width="17" style="43" customWidth="1"/>
    <col min="13052" max="13306" width="11.44140625" style="43"/>
    <col min="13307" max="13307" width="17" style="43" customWidth="1"/>
    <col min="13308" max="13562" width="11.44140625" style="43"/>
    <col min="13563" max="13563" width="17" style="43" customWidth="1"/>
    <col min="13564" max="13818" width="11.44140625" style="43"/>
    <col min="13819" max="13819" width="17" style="43" customWidth="1"/>
    <col min="13820" max="14074" width="11.44140625" style="43"/>
    <col min="14075" max="14075" width="17" style="43" customWidth="1"/>
    <col min="14076" max="14330" width="11.44140625" style="43"/>
    <col min="14331" max="14331" width="17" style="43" customWidth="1"/>
    <col min="14332" max="14586" width="11.44140625" style="43"/>
    <col min="14587" max="14587" width="17" style="43" customWidth="1"/>
    <col min="14588" max="14842" width="11.44140625" style="43"/>
    <col min="14843" max="14843" width="17" style="43" customWidth="1"/>
    <col min="14844" max="15098" width="11.44140625" style="43"/>
    <col min="15099" max="15099" width="17" style="43" customWidth="1"/>
    <col min="15100" max="15354" width="11.44140625" style="43"/>
    <col min="15355" max="15355" width="17" style="43" customWidth="1"/>
    <col min="15356" max="15610" width="11.44140625" style="43"/>
    <col min="15611" max="15611" width="17" style="43" customWidth="1"/>
    <col min="15612" max="15866" width="11.44140625" style="43"/>
    <col min="15867" max="15867" width="17" style="43" customWidth="1"/>
    <col min="15868" max="16122" width="11.44140625" style="43"/>
    <col min="16123" max="16123" width="17" style="43" customWidth="1"/>
    <col min="16124" max="16384" width="11.44140625" style="43"/>
  </cols>
  <sheetData>
    <row r="2" spans="2:10" ht="15.6" x14ac:dyDescent="0.3">
      <c r="B2" s="209" t="s">
        <v>146</v>
      </c>
      <c r="J2" s="99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31.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6.25" customHeight="1" x14ac:dyDescent="0.25">
      <c r="B6" s="778" t="s">
        <v>53</v>
      </c>
      <c r="C6" s="788">
        <v>7540</v>
      </c>
      <c r="D6" s="788">
        <v>7818</v>
      </c>
      <c r="E6" s="788">
        <v>8097</v>
      </c>
      <c r="F6" s="788">
        <v>8408</v>
      </c>
      <c r="G6" s="788">
        <v>8646</v>
      </c>
      <c r="H6" s="788">
        <v>8869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217">
        <v>96</v>
      </c>
      <c r="D9" s="217">
        <v>90</v>
      </c>
      <c r="E9" s="217">
        <v>96</v>
      </c>
      <c r="F9" s="217">
        <v>97</v>
      </c>
      <c r="G9" s="217">
        <v>95</v>
      </c>
      <c r="H9" s="217">
        <v>95</v>
      </c>
    </row>
    <row r="10" spans="2:10" ht="24.9" customHeight="1" x14ac:dyDescent="0.25">
      <c r="B10" s="202" t="s">
        <v>68</v>
      </c>
      <c r="C10" s="217">
        <v>694</v>
      </c>
      <c r="D10" s="217">
        <v>683</v>
      </c>
      <c r="E10" s="217">
        <v>757</v>
      </c>
      <c r="F10" s="217">
        <v>793</v>
      </c>
      <c r="G10" s="217">
        <v>782</v>
      </c>
      <c r="H10" s="217">
        <v>788</v>
      </c>
    </row>
    <row r="11" spans="2:10" ht="24.9" customHeight="1" x14ac:dyDescent="0.25">
      <c r="B11" s="202" t="s">
        <v>32</v>
      </c>
      <c r="C11" s="217">
        <v>224</v>
      </c>
      <c r="D11" s="217">
        <v>231</v>
      </c>
      <c r="E11" s="217">
        <v>222</v>
      </c>
      <c r="F11" s="217">
        <v>219</v>
      </c>
      <c r="G11" s="217">
        <v>225</v>
      </c>
      <c r="H11" s="217">
        <v>240</v>
      </c>
    </row>
    <row r="12" spans="2:10" ht="24.9" customHeight="1" x14ac:dyDescent="0.25">
      <c r="B12" s="210" t="s">
        <v>216</v>
      </c>
      <c r="C12" s="790">
        <f t="shared" ref="C12:G12" si="0">SUM(C9:C11)</f>
        <v>1014</v>
      </c>
      <c r="D12" s="790">
        <f t="shared" si="0"/>
        <v>1004</v>
      </c>
      <c r="E12" s="790">
        <f t="shared" si="0"/>
        <v>1075</v>
      </c>
      <c r="F12" s="790">
        <f t="shared" si="0"/>
        <v>1109</v>
      </c>
      <c r="G12" s="790">
        <f t="shared" si="0"/>
        <v>1102</v>
      </c>
      <c r="H12" s="790">
        <f t="shared" ref="H12" si="1">SUM(H9:H11)</f>
        <v>1123</v>
      </c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</row>
    <row r="15" spans="2:10" ht="24.9" customHeight="1" x14ac:dyDescent="0.25">
      <c r="B15" s="202" t="s">
        <v>70</v>
      </c>
      <c r="C15" s="222">
        <v>34</v>
      </c>
      <c r="D15" s="222">
        <v>37</v>
      </c>
      <c r="E15" s="222">
        <v>35</v>
      </c>
      <c r="F15" s="222">
        <v>38</v>
      </c>
      <c r="G15" s="222">
        <v>40</v>
      </c>
      <c r="H15" s="222">
        <v>42</v>
      </c>
    </row>
    <row r="16" spans="2:10" ht="24.9" customHeight="1" x14ac:dyDescent="0.25">
      <c r="B16" s="202" t="s">
        <v>71</v>
      </c>
      <c r="C16" s="217">
        <v>81</v>
      </c>
      <c r="D16" s="217">
        <v>75</v>
      </c>
      <c r="E16" s="217">
        <v>78</v>
      </c>
      <c r="F16" s="217">
        <v>80</v>
      </c>
      <c r="G16" s="217">
        <v>82</v>
      </c>
      <c r="H16" s="217">
        <v>84</v>
      </c>
    </row>
    <row r="17" spans="2:8" ht="24.9" customHeight="1" x14ac:dyDescent="0.25">
      <c r="B17" s="210" t="s">
        <v>216</v>
      </c>
      <c r="C17" s="795">
        <f t="shared" ref="C17:D17" si="2">SUM(C15:C16)</f>
        <v>115</v>
      </c>
      <c r="D17" s="795">
        <f t="shared" si="2"/>
        <v>112</v>
      </c>
      <c r="E17" s="795">
        <f>SUM(E15:E16)</f>
        <v>113</v>
      </c>
      <c r="F17" s="795">
        <f>SUM(F15:F16)</f>
        <v>118</v>
      </c>
      <c r="G17" s="795">
        <f t="shared" ref="G17" si="3">SUM(G15:G16)</f>
        <v>122</v>
      </c>
      <c r="H17" s="795">
        <f t="shared" ref="H17" si="4">SUM(H15:H16)</f>
        <v>126</v>
      </c>
    </row>
    <row r="18" spans="2:8" ht="24.9" customHeight="1" x14ac:dyDescent="0.25">
      <c r="B18" s="202"/>
      <c r="C18" s="217"/>
      <c r="D18" s="217"/>
      <c r="E18" s="217"/>
      <c r="F18" s="217"/>
      <c r="G18" s="217"/>
      <c r="H18" s="217"/>
    </row>
    <row r="19" spans="2:8" ht="24.9" customHeight="1" x14ac:dyDescent="0.25">
      <c r="B19" s="330" t="s">
        <v>281</v>
      </c>
      <c r="C19" s="320">
        <v>1894</v>
      </c>
      <c r="D19" s="320">
        <v>1934</v>
      </c>
      <c r="E19" s="320">
        <v>1982</v>
      </c>
      <c r="F19" s="320">
        <v>2027</v>
      </c>
      <c r="G19" s="320">
        <v>2030</v>
      </c>
      <c r="H19" s="320">
        <v>2064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</row>
    <row r="22" spans="2:8" ht="24.9" customHeight="1" x14ac:dyDescent="0.25">
      <c r="B22" s="202" t="s">
        <v>73</v>
      </c>
      <c r="C22" s="217">
        <v>349</v>
      </c>
      <c r="D22" s="217">
        <v>319</v>
      </c>
      <c r="E22" s="217">
        <v>330</v>
      </c>
      <c r="F22" s="217">
        <v>335</v>
      </c>
      <c r="G22" s="217">
        <v>358</v>
      </c>
      <c r="H22" s="217">
        <v>376</v>
      </c>
    </row>
    <row r="23" spans="2:8" ht="24.9" customHeight="1" x14ac:dyDescent="0.25">
      <c r="B23" s="202" t="s">
        <v>74</v>
      </c>
      <c r="C23" s="217">
        <v>90</v>
      </c>
      <c r="D23" s="217">
        <v>84</v>
      </c>
      <c r="E23" s="217">
        <v>78</v>
      </c>
      <c r="F23" s="217">
        <v>96</v>
      </c>
      <c r="G23" s="217">
        <v>101</v>
      </c>
      <c r="H23" s="217">
        <v>105</v>
      </c>
    </row>
    <row r="24" spans="2:8" ht="24.9" customHeight="1" x14ac:dyDescent="0.25">
      <c r="B24" s="210" t="s">
        <v>216</v>
      </c>
      <c r="C24" s="795">
        <f t="shared" ref="C24:D24" si="5">SUM(C22:C23)</f>
        <v>439</v>
      </c>
      <c r="D24" s="795">
        <f t="shared" si="5"/>
        <v>403</v>
      </c>
      <c r="E24" s="795">
        <f>SUM(E22:E23)</f>
        <v>408</v>
      </c>
      <c r="F24" s="795">
        <f>SUM(F22:F23)</f>
        <v>431</v>
      </c>
      <c r="G24" s="795">
        <f t="shared" ref="G24" si="6">SUM(G22:G23)</f>
        <v>459</v>
      </c>
      <c r="H24" s="795">
        <f t="shared" ref="H24" si="7">SUM(H22:H23)</f>
        <v>481</v>
      </c>
    </row>
    <row r="25" spans="2:8" ht="24.9" customHeight="1" x14ac:dyDescent="0.25">
      <c r="B25" s="202"/>
      <c r="C25" s="217"/>
      <c r="D25" s="217"/>
      <c r="E25" s="217"/>
      <c r="F25" s="217"/>
      <c r="G25" s="217"/>
      <c r="H25" s="217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77</v>
      </c>
      <c r="C27" s="789">
        <v>3910</v>
      </c>
      <c r="D27" s="789">
        <v>4170</v>
      </c>
      <c r="E27" s="789">
        <v>4320</v>
      </c>
      <c r="F27" s="789">
        <v>4525</v>
      </c>
      <c r="G27" s="789">
        <v>4735</v>
      </c>
      <c r="H27" s="789">
        <v>4874</v>
      </c>
    </row>
    <row r="28" spans="2:8" ht="24.9" customHeight="1" x14ac:dyDescent="0.25">
      <c r="B28" s="202" t="s">
        <v>78</v>
      </c>
      <c r="C28" s="217">
        <v>74</v>
      </c>
      <c r="D28" s="217">
        <v>86</v>
      </c>
      <c r="E28" s="217">
        <v>83</v>
      </c>
      <c r="F28" s="217">
        <v>77</v>
      </c>
      <c r="G28" s="217">
        <v>72</v>
      </c>
      <c r="H28" s="217">
        <v>74</v>
      </c>
    </row>
    <row r="29" spans="2:8" ht="24.9" customHeight="1" x14ac:dyDescent="0.25">
      <c r="B29" s="202" t="s">
        <v>84</v>
      </c>
      <c r="C29" s="217">
        <v>14</v>
      </c>
      <c r="D29" s="217">
        <v>16</v>
      </c>
      <c r="E29" s="217">
        <v>18</v>
      </c>
      <c r="F29" s="217">
        <v>18</v>
      </c>
      <c r="G29" s="217">
        <v>19</v>
      </c>
      <c r="H29" s="217">
        <v>19</v>
      </c>
    </row>
    <row r="30" spans="2:8" ht="24.9" customHeight="1" x14ac:dyDescent="0.25">
      <c r="B30" s="210" t="s">
        <v>216</v>
      </c>
      <c r="C30" s="790">
        <f t="shared" ref="C30:D30" si="8">SUM(C27:C29)</f>
        <v>3998</v>
      </c>
      <c r="D30" s="790">
        <f t="shared" si="8"/>
        <v>4272</v>
      </c>
      <c r="E30" s="790">
        <f>SUM(E27:E29)</f>
        <v>4421</v>
      </c>
      <c r="F30" s="790">
        <f>SUM(F27:F29)</f>
        <v>4620</v>
      </c>
      <c r="G30" s="790">
        <f t="shared" ref="G30" si="9">SUM(G27:G29)</f>
        <v>4826</v>
      </c>
      <c r="H30" s="790">
        <f t="shared" ref="H30" si="10">SUM(H27:H29)</f>
        <v>4967</v>
      </c>
    </row>
    <row r="31" spans="2:8" ht="24.9" customHeight="1" x14ac:dyDescent="0.25">
      <c r="B31" s="202"/>
      <c r="C31" s="789"/>
      <c r="D31" s="789"/>
      <c r="E31" s="789"/>
      <c r="F31" s="789"/>
      <c r="G31" s="789"/>
      <c r="H31" s="789"/>
    </row>
    <row r="32" spans="2:8" ht="24.9" customHeight="1" x14ac:dyDescent="0.25">
      <c r="B32" s="330" t="s">
        <v>79</v>
      </c>
      <c r="C32" s="794"/>
      <c r="D32" s="794"/>
      <c r="E32" s="794"/>
      <c r="F32" s="794"/>
      <c r="G32" s="794"/>
      <c r="H32" s="794"/>
    </row>
    <row r="33" spans="2:8" ht="24.9" customHeight="1" x14ac:dyDescent="0.25">
      <c r="B33" s="202" t="s">
        <v>80</v>
      </c>
      <c r="C33" s="217">
        <v>60</v>
      </c>
      <c r="D33" s="217">
        <v>73</v>
      </c>
      <c r="E33" s="217">
        <v>78</v>
      </c>
      <c r="F33" s="217">
        <v>82</v>
      </c>
      <c r="G33" s="217">
        <v>85</v>
      </c>
      <c r="H33" s="217">
        <v>86</v>
      </c>
    </row>
    <row r="34" spans="2:8" ht="24.9" customHeight="1" x14ac:dyDescent="0.25">
      <c r="B34" s="202" t="s">
        <v>81</v>
      </c>
      <c r="C34" s="217">
        <v>20</v>
      </c>
      <c r="D34" s="217">
        <v>20</v>
      </c>
      <c r="E34" s="217">
        <v>20</v>
      </c>
      <c r="F34" s="217">
        <v>21</v>
      </c>
      <c r="G34" s="217">
        <v>22</v>
      </c>
      <c r="H34" s="217">
        <v>22</v>
      </c>
    </row>
    <row r="35" spans="2:8" ht="24.9" customHeight="1" x14ac:dyDescent="0.25">
      <c r="B35" s="210" t="s">
        <v>216</v>
      </c>
      <c r="C35" s="795">
        <f t="shared" ref="C35:D35" si="11">SUM(C33:C34)</f>
        <v>80</v>
      </c>
      <c r="D35" s="795">
        <f t="shared" si="11"/>
        <v>93</v>
      </c>
      <c r="E35" s="795">
        <f>SUM(E33:E34)</f>
        <v>98</v>
      </c>
      <c r="F35" s="795">
        <f>SUM(F33:F34)</f>
        <v>103</v>
      </c>
      <c r="G35" s="795">
        <f t="shared" ref="G35" si="12">SUM(G33:G34)</f>
        <v>107</v>
      </c>
      <c r="H35" s="795">
        <f t="shared" ref="H35" si="13">SUM(H33:H34)</f>
        <v>108</v>
      </c>
    </row>
    <row r="36" spans="2:8" ht="12.75" customHeight="1" thickBot="1" x14ac:dyDescent="0.3">
      <c r="B36" s="526"/>
      <c r="C36" s="527"/>
      <c r="D36" s="527"/>
      <c r="E36" s="527"/>
      <c r="F36" s="527"/>
      <c r="G36" s="527"/>
      <c r="H36" s="527"/>
    </row>
    <row r="37" spans="2:8" ht="4.5" customHeight="1" x14ac:dyDescent="0.25">
      <c r="B37" s="48"/>
      <c r="C37" s="218"/>
      <c r="D37" s="218"/>
      <c r="E37" s="218"/>
      <c r="F37" s="218"/>
      <c r="G37" s="218"/>
      <c r="H37" s="218"/>
    </row>
    <row r="38" spans="2:8" ht="30" customHeight="1" x14ac:dyDescent="0.25">
      <c r="B38" s="1056" t="s">
        <v>511</v>
      </c>
      <c r="C38" s="1056"/>
      <c r="D38" s="1056"/>
      <c r="E38" s="1056"/>
      <c r="F38" s="1056"/>
      <c r="G38" s="1056"/>
      <c r="H38" s="1056"/>
    </row>
    <row r="39" spans="2:8" ht="18" customHeight="1" x14ac:dyDescent="0.25">
      <c r="B39" s="195" t="s">
        <v>514</v>
      </c>
    </row>
    <row r="40" spans="2:8" ht="16.5" customHeight="1" x14ac:dyDescent="0.25">
      <c r="B40" s="195" t="s">
        <v>512</v>
      </c>
    </row>
    <row r="41" spans="2:8" ht="16.5" customHeight="1" x14ac:dyDescent="0.25">
      <c r="B41" s="195" t="s">
        <v>572</v>
      </c>
    </row>
    <row r="42" spans="2:8" ht="14.1" customHeight="1" x14ac:dyDescent="0.25">
      <c r="B42" s="37" t="s">
        <v>477</v>
      </c>
    </row>
    <row r="44" spans="2:8" x14ac:dyDescent="0.25">
      <c r="B44" s="44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0000"/>
  </sheetPr>
  <dimension ref="B2:K44"/>
  <sheetViews>
    <sheetView showGridLines="0" view="pageBreakPreview" topLeftCell="A10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2.6640625" customWidth="1"/>
    <col min="2" max="2" width="12.88671875" customWidth="1"/>
    <col min="3" max="8" width="15.6640625" customWidth="1"/>
    <col min="9" max="9" width="15.5546875" customWidth="1"/>
    <col min="10" max="10" width="2.88671875" customWidth="1"/>
  </cols>
  <sheetData>
    <row r="2" spans="2:11" ht="15.6" x14ac:dyDescent="0.3">
      <c r="B2" s="85" t="s">
        <v>347</v>
      </c>
      <c r="C2" s="13"/>
      <c r="K2" s="100" t="s">
        <v>194</v>
      </c>
    </row>
    <row r="3" spans="2:11" ht="15" x14ac:dyDescent="0.25">
      <c r="B3" s="744" t="s">
        <v>238</v>
      </c>
      <c r="C3" s="13"/>
    </row>
    <row r="4" spans="2:11" ht="8.1" customHeight="1" x14ac:dyDescent="0.25"/>
    <row r="5" spans="2:11" ht="30" customHeight="1" x14ac:dyDescent="0.25">
      <c r="B5" s="369" t="s">
        <v>6</v>
      </c>
      <c r="C5" s="369">
        <v>2002</v>
      </c>
      <c r="D5" s="369">
        <v>2003</v>
      </c>
      <c r="E5" s="369">
        <v>2004</v>
      </c>
      <c r="F5" s="369">
        <v>2005</v>
      </c>
      <c r="G5" s="369">
        <v>2006</v>
      </c>
      <c r="H5" s="369">
        <v>2007</v>
      </c>
      <c r="I5" s="369">
        <v>2008</v>
      </c>
    </row>
    <row r="6" spans="2:11" ht="3" customHeight="1" x14ac:dyDescent="0.25">
      <c r="B6" s="131"/>
      <c r="C6" s="131"/>
      <c r="D6" s="131"/>
      <c r="E6" s="131"/>
      <c r="F6" s="131"/>
      <c r="G6" s="131"/>
      <c r="H6" s="131"/>
      <c r="I6" s="131"/>
    </row>
    <row r="7" spans="2:11" ht="30" customHeight="1" thickBot="1" x14ac:dyDescent="0.3">
      <c r="B7" s="695" t="s">
        <v>53</v>
      </c>
      <c r="C7" s="696">
        <v>9658279</v>
      </c>
      <c r="D7" s="696">
        <v>9784355</v>
      </c>
      <c r="E7" s="696">
        <v>9864302</v>
      </c>
      <c r="F7" s="696">
        <v>9868302</v>
      </c>
      <c r="G7" s="696">
        <v>10088550</v>
      </c>
      <c r="H7" s="696">
        <v>10345982</v>
      </c>
      <c r="I7" s="696">
        <v>10589481</v>
      </c>
    </row>
    <row r="8" spans="2:11" ht="24.9" customHeight="1" x14ac:dyDescent="0.25">
      <c r="B8" s="343" t="s">
        <v>7</v>
      </c>
      <c r="C8" s="315">
        <v>725510</v>
      </c>
      <c r="D8" s="315">
        <v>746121</v>
      </c>
      <c r="E8" s="315">
        <v>754170</v>
      </c>
      <c r="F8" s="315">
        <v>765821</v>
      </c>
      <c r="G8" s="315">
        <v>786930</v>
      </c>
      <c r="H8" s="315">
        <v>833261</v>
      </c>
      <c r="I8" s="315">
        <v>832329</v>
      </c>
      <c r="K8" s="63"/>
    </row>
    <row r="9" spans="2:11" ht="24.9" customHeight="1" x14ac:dyDescent="0.25">
      <c r="B9" s="111" t="s">
        <v>8</v>
      </c>
      <c r="C9" s="126">
        <v>728956</v>
      </c>
      <c r="D9" s="126">
        <v>740716</v>
      </c>
      <c r="E9" s="126">
        <v>756796</v>
      </c>
      <c r="F9" s="126">
        <v>748598</v>
      </c>
      <c r="G9" s="126">
        <v>775689</v>
      </c>
      <c r="H9" s="126">
        <v>805848</v>
      </c>
      <c r="I9" s="126">
        <v>818583</v>
      </c>
      <c r="K9" s="63"/>
    </row>
    <row r="10" spans="2:11" ht="24.9" customHeight="1" x14ac:dyDescent="0.25">
      <c r="B10" s="343" t="s">
        <v>9</v>
      </c>
      <c r="C10" s="315">
        <v>739602</v>
      </c>
      <c r="D10" s="315">
        <v>760352</v>
      </c>
      <c r="E10" s="315">
        <v>773505</v>
      </c>
      <c r="F10" s="315">
        <v>772974</v>
      </c>
      <c r="G10" s="315">
        <v>793131</v>
      </c>
      <c r="H10" s="315">
        <v>831644</v>
      </c>
      <c r="I10" s="315">
        <v>848389</v>
      </c>
      <c r="K10" s="63"/>
    </row>
    <row r="11" spans="2:11" ht="24.9" customHeight="1" x14ac:dyDescent="0.25">
      <c r="B11" s="111" t="s">
        <v>10</v>
      </c>
      <c r="C11" s="126">
        <v>719874</v>
      </c>
      <c r="D11" s="126">
        <v>775415</v>
      </c>
      <c r="E11" s="126">
        <v>771824</v>
      </c>
      <c r="F11" s="126">
        <v>782920</v>
      </c>
      <c r="G11" s="126">
        <v>805639</v>
      </c>
      <c r="H11" s="126">
        <v>841711</v>
      </c>
      <c r="I11" s="126">
        <v>854065</v>
      </c>
      <c r="K11" s="63"/>
    </row>
    <row r="12" spans="2:11" ht="24.9" customHeight="1" x14ac:dyDescent="0.25">
      <c r="B12" s="343" t="s">
        <v>11</v>
      </c>
      <c r="C12" s="315">
        <v>749325</v>
      </c>
      <c r="D12" s="315">
        <v>805947</v>
      </c>
      <c r="E12" s="315">
        <v>795778</v>
      </c>
      <c r="F12" s="315">
        <v>796094</v>
      </c>
      <c r="G12" s="315">
        <v>818556</v>
      </c>
      <c r="H12" s="315">
        <v>863463</v>
      </c>
      <c r="I12" s="315">
        <v>873356</v>
      </c>
      <c r="K12" s="63"/>
    </row>
    <row r="13" spans="2:11" ht="24.9" customHeight="1" x14ac:dyDescent="0.25">
      <c r="B13" s="111" t="s">
        <v>12</v>
      </c>
      <c r="C13" s="126">
        <v>788548</v>
      </c>
      <c r="D13" s="126">
        <v>840211</v>
      </c>
      <c r="E13" s="126">
        <v>821779</v>
      </c>
      <c r="F13" s="126">
        <v>831657</v>
      </c>
      <c r="G13" s="126">
        <v>842026</v>
      </c>
      <c r="H13" s="126">
        <v>857882</v>
      </c>
      <c r="I13" s="126">
        <v>912522</v>
      </c>
      <c r="K13" s="63"/>
    </row>
    <row r="14" spans="2:11" ht="24.9" customHeight="1" x14ac:dyDescent="0.25">
      <c r="B14" s="343" t="s">
        <v>13</v>
      </c>
      <c r="C14" s="315">
        <v>841100</v>
      </c>
      <c r="D14" s="315">
        <v>892882</v>
      </c>
      <c r="E14" s="315">
        <v>860457</v>
      </c>
      <c r="F14" s="315">
        <v>887067</v>
      </c>
      <c r="G14" s="315">
        <v>914126</v>
      </c>
      <c r="H14" s="315">
        <v>910222</v>
      </c>
      <c r="I14" s="315">
        <v>950406</v>
      </c>
      <c r="K14" s="63"/>
    </row>
    <row r="15" spans="2:11" ht="24.9" customHeight="1" x14ac:dyDescent="0.25">
      <c r="B15" s="111" t="s">
        <v>14</v>
      </c>
      <c r="C15" s="126">
        <v>901295</v>
      </c>
      <c r="D15" s="126">
        <v>916742</v>
      </c>
      <c r="E15" s="126">
        <v>922485</v>
      </c>
      <c r="F15" s="126">
        <v>877850</v>
      </c>
      <c r="G15" s="126">
        <v>894473</v>
      </c>
      <c r="H15" s="126">
        <v>917834</v>
      </c>
      <c r="I15" s="126">
        <v>943529</v>
      </c>
      <c r="K15" s="63"/>
    </row>
    <row r="16" spans="2:11" ht="24.9" customHeight="1" x14ac:dyDescent="0.25">
      <c r="B16" s="343" t="s">
        <v>15</v>
      </c>
      <c r="C16" s="315">
        <v>941922</v>
      </c>
      <c r="D16" s="315">
        <v>902354</v>
      </c>
      <c r="E16" s="315">
        <v>919014</v>
      </c>
      <c r="F16" s="315">
        <v>871263</v>
      </c>
      <c r="G16" s="315">
        <v>881658</v>
      </c>
      <c r="H16" s="315">
        <v>899435</v>
      </c>
      <c r="I16" s="315">
        <v>943094</v>
      </c>
      <c r="K16" s="63"/>
    </row>
    <row r="17" spans="2:11" ht="24.9" customHeight="1" x14ac:dyDescent="0.25">
      <c r="B17" s="111" t="s">
        <v>16</v>
      </c>
      <c r="C17" s="126">
        <v>900937</v>
      </c>
      <c r="D17" s="126">
        <v>822902</v>
      </c>
      <c r="E17" s="126">
        <v>873634</v>
      </c>
      <c r="F17" s="126">
        <v>853580</v>
      </c>
      <c r="G17" s="126">
        <v>873764</v>
      </c>
      <c r="H17" s="126">
        <v>908221</v>
      </c>
      <c r="I17" s="126">
        <v>910707</v>
      </c>
      <c r="K17" s="63"/>
    </row>
    <row r="18" spans="2:11" ht="24.9" customHeight="1" x14ac:dyDescent="0.25">
      <c r="B18" s="343" t="s">
        <v>17</v>
      </c>
      <c r="C18" s="315">
        <v>839843</v>
      </c>
      <c r="D18" s="315">
        <v>796461</v>
      </c>
      <c r="E18" s="315">
        <v>822523</v>
      </c>
      <c r="F18" s="315">
        <v>858456</v>
      </c>
      <c r="G18" s="315">
        <v>846082</v>
      </c>
      <c r="H18" s="315">
        <v>858431</v>
      </c>
      <c r="I18" s="315">
        <v>891070</v>
      </c>
      <c r="K18" s="63"/>
    </row>
    <row r="19" spans="2:11" ht="24.9" customHeight="1" thickBot="1" x14ac:dyDescent="0.3">
      <c r="B19" s="371" t="s">
        <v>18</v>
      </c>
      <c r="C19" s="372">
        <v>781367</v>
      </c>
      <c r="D19" s="372">
        <v>784252</v>
      </c>
      <c r="E19" s="372">
        <v>792337</v>
      </c>
      <c r="F19" s="372">
        <v>822022</v>
      </c>
      <c r="G19" s="372">
        <v>856476</v>
      </c>
      <c r="H19" s="372">
        <v>818030</v>
      </c>
      <c r="I19" s="372">
        <v>811431</v>
      </c>
      <c r="K19" s="63"/>
    </row>
    <row r="20" spans="2:11" x14ac:dyDescent="0.25">
      <c r="B20" s="104"/>
      <c r="C20" s="105"/>
      <c r="D20" s="105"/>
      <c r="E20" s="105"/>
      <c r="F20" s="105"/>
      <c r="G20" s="105"/>
      <c r="H20" s="105"/>
      <c r="I20" s="105"/>
      <c r="K20" s="63"/>
    </row>
    <row r="21" spans="2:11" ht="20.100000000000001" customHeight="1" x14ac:dyDescent="0.25">
      <c r="K21" s="63"/>
    </row>
    <row r="22" spans="2:11" ht="5.25" customHeight="1" x14ac:dyDescent="0.25">
      <c r="B22" s="27"/>
      <c r="C22" s="27"/>
      <c r="D22" s="17"/>
      <c r="E22" s="17"/>
      <c r="F22" s="17"/>
      <c r="G22" s="17"/>
      <c r="H22" s="17"/>
      <c r="I22" s="17"/>
      <c r="J22" s="17"/>
      <c r="K22" s="63"/>
    </row>
    <row r="23" spans="2:11" ht="10.5" customHeight="1" x14ac:dyDescent="0.25">
      <c r="B23" s="27"/>
      <c r="C23" s="89"/>
      <c r="D23" s="15"/>
      <c r="E23" s="127"/>
      <c r="F23" s="127"/>
      <c r="G23" s="127"/>
      <c r="H23" s="127"/>
      <c r="I23" s="127"/>
      <c r="J23" s="18"/>
    </row>
    <row r="24" spans="2:11" ht="10.5" customHeight="1" x14ac:dyDescent="0.25">
      <c r="B24" s="27"/>
      <c r="C24" s="89"/>
      <c r="D24" s="15"/>
      <c r="E24" s="127"/>
      <c r="F24" s="127"/>
      <c r="G24" s="127"/>
      <c r="H24" s="127"/>
      <c r="I24" s="127"/>
      <c r="J24" s="18"/>
    </row>
    <row r="25" spans="2:11" ht="30" customHeight="1" x14ac:dyDescent="0.25">
      <c r="B25" s="369" t="s">
        <v>6</v>
      </c>
      <c r="C25" s="369">
        <v>2009</v>
      </c>
      <c r="D25" s="369">
        <v>2010</v>
      </c>
      <c r="E25" s="369">
        <v>2011</v>
      </c>
      <c r="F25" s="369">
        <v>2012</v>
      </c>
      <c r="G25" s="369" t="s">
        <v>440</v>
      </c>
      <c r="H25" s="369" t="s">
        <v>348</v>
      </c>
      <c r="I25" s="358" t="s">
        <v>349</v>
      </c>
      <c r="J25" s="18"/>
    </row>
    <row r="26" spans="2:11" ht="30" customHeight="1" thickBot="1" x14ac:dyDescent="0.3">
      <c r="B26" s="693" t="s">
        <v>53</v>
      </c>
      <c r="C26" s="694">
        <v>10549037</v>
      </c>
      <c r="D26" s="694">
        <v>10676691</v>
      </c>
      <c r="E26" s="694">
        <v>10724281</v>
      </c>
      <c r="F26" s="694">
        <v>10880871</v>
      </c>
      <c r="G26" s="694">
        <v>10926772</v>
      </c>
      <c r="H26" s="694">
        <v>8284883</v>
      </c>
      <c r="I26" s="694">
        <v>10751530.4</v>
      </c>
      <c r="J26" s="18"/>
    </row>
    <row r="27" spans="2:11" ht="24.9" customHeight="1" x14ac:dyDescent="0.25">
      <c r="B27" s="697" t="s">
        <v>7</v>
      </c>
      <c r="C27" s="698">
        <v>809272</v>
      </c>
      <c r="D27" s="698">
        <v>831392</v>
      </c>
      <c r="E27" s="698">
        <v>846827</v>
      </c>
      <c r="F27" s="698">
        <v>839473</v>
      </c>
      <c r="G27" s="698">
        <v>858374</v>
      </c>
      <c r="H27" s="698">
        <v>875046</v>
      </c>
      <c r="I27" s="698">
        <f>AVERAGE(C27:G27)</f>
        <v>837067.6</v>
      </c>
      <c r="K27" s="10"/>
    </row>
    <row r="28" spans="2:11" ht="24.9" customHeight="1" x14ac:dyDescent="0.25">
      <c r="B28" s="111" t="s">
        <v>8</v>
      </c>
      <c r="C28" s="126">
        <v>818193</v>
      </c>
      <c r="D28" s="126">
        <v>805778</v>
      </c>
      <c r="E28" s="126">
        <v>824083</v>
      </c>
      <c r="F28" s="126">
        <v>823862</v>
      </c>
      <c r="G28" s="126">
        <v>830532</v>
      </c>
      <c r="H28" s="126">
        <v>848510</v>
      </c>
      <c r="I28" s="128">
        <f t="shared" ref="I28:I29" si="0">AVERAGE(C28:G28)</f>
        <v>820489.6</v>
      </c>
      <c r="K28" s="10"/>
    </row>
    <row r="29" spans="2:11" ht="24.9" customHeight="1" x14ac:dyDescent="0.25">
      <c r="B29" s="343" t="s">
        <v>9</v>
      </c>
      <c r="C29" s="315">
        <v>839864</v>
      </c>
      <c r="D29" s="315">
        <v>830848</v>
      </c>
      <c r="E29" s="315">
        <v>845019</v>
      </c>
      <c r="F29" s="315">
        <v>848364</v>
      </c>
      <c r="G29" s="315">
        <v>858113</v>
      </c>
      <c r="H29" s="315">
        <v>871578</v>
      </c>
      <c r="I29" s="315">
        <f t="shared" si="0"/>
        <v>844441.59999999998</v>
      </c>
      <c r="K29" s="10"/>
    </row>
    <row r="30" spans="2:11" ht="24.9" customHeight="1" x14ac:dyDescent="0.25">
      <c r="B30" s="111" t="s">
        <v>10</v>
      </c>
      <c r="C30" s="126">
        <v>848022</v>
      </c>
      <c r="D30" s="126">
        <v>834353</v>
      </c>
      <c r="E30" s="126">
        <v>840583</v>
      </c>
      <c r="F30" s="126">
        <v>863510</v>
      </c>
      <c r="G30" s="126">
        <v>862431</v>
      </c>
      <c r="H30" s="126"/>
      <c r="I30" s="128"/>
      <c r="K30" s="10"/>
    </row>
    <row r="31" spans="2:11" ht="24.9" customHeight="1" x14ac:dyDescent="0.25">
      <c r="B31" s="343" t="s">
        <v>11</v>
      </c>
      <c r="C31" s="315">
        <v>876550</v>
      </c>
      <c r="D31" s="315">
        <v>872348</v>
      </c>
      <c r="E31" s="315">
        <v>862882</v>
      </c>
      <c r="F31" s="315">
        <v>894448</v>
      </c>
      <c r="G31" s="315">
        <v>894044</v>
      </c>
      <c r="H31" s="315"/>
      <c r="I31" s="315"/>
      <c r="K31" s="10"/>
    </row>
    <row r="32" spans="2:11" ht="24.9" customHeight="1" x14ac:dyDescent="0.25">
      <c r="B32" s="111" t="s">
        <v>12</v>
      </c>
      <c r="C32" s="126">
        <v>897542</v>
      </c>
      <c r="D32" s="126">
        <v>906738</v>
      </c>
      <c r="E32" s="126">
        <v>887924</v>
      </c>
      <c r="F32" s="126">
        <v>916531</v>
      </c>
      <c r="G32" s="126">
        <v>928659</v>
      </c>
      <c r="H32" s="126"/>
      <c r="I32" s="128"/>
      <c r="K32" s="10"/>
    </row>
    <row r="33" spans="2:11" ht="24.9" customHeight="1" x14ac:dyDescent="0.25">
      <c r="B33" s="343" t="s">
        <v>13</v>
      </c>
      <c r="C33" s="315">
        <v>933760</v>
      </c>
      <c r="D33" s="315">
        <v>958262</v>
      </c>
      <c r="E33" s="315">
        <v>947583</v>
      </c>
      <c r="F33" s="315">
        <v>976950</v>
      </c>
      <c r="G33" s="315">
        <v>964682</v>
      </c>
      <c r="H33" s="315"/>
      <c r="I33" s="315"/>
      <c r="K33" s="10"/>
    </row>
    <row r="34" spans="2:11" ht="24.9" customHeight="1" x14ac:dyDescent="0.25">
      <c r="B34" s="111" t="s">
        <v>14</v>
      </c>
      <c r="C34" s="126">
        <v>942154</v>
      </c>
      <c r="D34" s="126">
        <v>967500</v>
      </c>
      <c r="E34" s="126">
        <v>965584</v>
      </c>
      <c r="F34" s="126">
        <v>969387</v>
      </c>
      <c r="G34" s="126">
        <v>974781</v>
      </c>
      <c r="H34" s="126"/>
      <c r="I34" s="128"/>
      <c r="K34" s="10"/>
    </row>
    <row r="35" spans="2:11" ht="24.9" customHeight="1" x14ac:dyDescent="0.25">
      <c r="B35" s="343" t="s">
        <v>15</v>
      </c>
      <c r="C35" s="315">
        <v>923093</v>
      </c>
      <c r="D35" s="315">
        <v>948825</v>
      </c>
      <c r="E35" s="315">
        <v>964629</v>
      </c>
      <c r="F35" s="315">
        <v>962538</v>
      </c>
      <c r="G35" s="315">
        <v>965714</v>
      </c>
      <c r="H35" s="315"/>
      <c r="I35" s="315"/>
      <c r="K35" s="10"/>
    </row>
    <row r="36" spans="2:11" ht="24.9" customHeight="1" x14ac:dyDescent="0.25">
      <c r="B36" s="111" t="s">
        <v>16</v>
      </c>
      <c r="C36" s="126">
        <v>923009</v>
      </c>
      <c r="D36" s="126">
        <v>929458</v>
      </c>
      <c r="E36" s="126">
        <v>949682</v>
      </c>
      <c r="F36" s="126">
        <v>948917</v>
      </c>
      <c r="G36" s="126">
        <v>954400</v>
      </c>
      <c r="H36" s="126"/>
      <c r="I36" s="128"/>
      <c r="K36" s="10"/>
    </row>
    <row r="37" spans="2:11" ht="24.9" customHeight="1" x14ac:dyDescent="0.25">
      <c r="B37" s="343" t="s">
        <v>17</v>
      </c>
      <c r="C37" s="315">
        <v>894594</v>
      </c>
      <c r="D37" s="315">
        <v>912584</v>
      </c>
      <c r="E37" s="315">
        <v>913340</v>
      </c>
      <c r="F37" s="315">
        <v>935881</v>
      </c>
      <c r="G37" s="315">
        <v>923755</v>
      </c>
      <c r="H37" s="315"/>
      <c r="I37" s="315"/>
      <c r="K37" s="10"/>
    </row>
    <row r="38" spans="2:11" ht="24.9" customHeight="1" thickBot="1" x14ac:dyDescent="0.3">
      <c r="B38" s="371" t="s">
        <v>18</v>
      </c>
      <c r="C38" s="372">
        <v>842984</v>
      </c>
      <c r="D38" s="372">
        <v>878606</v>
      </c>
      <c r="E38" s="372">
        <v>876152</v>
      </c>
      <c r="F38" s="372">
        <v>901009</v>
      </c>
      <c r="G38" s="372">
        <v>911287</v>
      </c>
      <c r="H38" s="372"/>
      <c r="I38" s="375"/>
      <c r="K38" s="10"/>
    </row>
    <row r="39" spans="2:11" ht="6" customHeight="1" x14ac:dyDescent="0.25"/>
    <row r="40" spans="2:11" ht="28.5" customHeight="1" x14ac:dyDescent="0.25">
      <c r="B40" s="967" t="s">
        <v>497</v>
      </c>
      <c r="C40" s="967"/>
      <c r="D40" s="967"/>
      <c r="E40" s="967"/>
      <c r="F40" s="967"/>
      <c r="G40" s="967"/>
      <c r="H40" s="967"/>
      <c r="I40" s="967"/>
    </row>
    <row r="41" spans="2:11" x14ac:dyDescent="0.25">
      <c r="B41" s="92" t="s">
        <v>471</v>
      </c>
    </row>
    <row r="42" spans="2:11" x14ac:dyDescent="0.25">
      <c r="B42" s="92" t="s">
        <v>588</v>
      </c>
    </row>
    <row r="43" spans="2:11" ht="15" customHeight="1" x14ac:dyDescent="0.25">
      <c r="B43" s="93" t="s">
        <v>473</v>
      </c>
    </row>
    <row r="44" spans="2:11" ht="15.75" customHeight="1" x14ac:dyDescent="0.25"/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mergeCells count="1">
    <mergeCell ref="B40:I40"/>
  </mergeCells>
  <phoneticPr fontId="3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7:I29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0000"/>
  </sheetPr>
  <dimension ref="B2:J39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2.6640625" style="43" customWidth="1"/>
    <col min="2" max="2" width="16.66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4.6640625" style="43" customWidth="1"/>
    <col min="252" max="506" width="11.44140625" style="43"/>
    <col min="507" max="507" width="14.6640625" style="43" customWidth="1"/>
    <col min="508" max="762" width="11.44140625" style="43"/>
    <col min="763" max="763" width="14.6640625" style="43" customWidth="1"/>
    <col min="764" max="1018" width="11.44140625" style="43"/>
    <col min="1019" max="1019" width="14.6640625" style="43" customWidth="1"/>
    <col min="1020" max="1274" width="11.44140625" style="43"/>
    <col min="1275" max="1275" width="14.6640625" style="43" customWidth="1"/>
    <col min="1276" max="1530" width="11.44140625" style="43"/>
    <col min="1531" max="1531" width="14.6640625" style="43" customWidth="1"/>
    <col min="1532" max="1786" width="11.44140625" style="43"/>
    <col min="1787" max="1787" width="14.6640625" style="43" customWidth="1"/>
    <col min="1788" max="2042" width="11.44140625" style="43"/>
    <col min="2043" max="2043" width="14.6640625" style="43" customWidth="1"/>
    <col min="2044" max="2298" width="11.44140625" style="43"/>
    <col min="2299" max="2299" width="14.6640625" style="43" customWidth="1"/>
    <col min="2300" max="2554" width="11.44140625" style="43"/>
    <col min="2555" max="2555" width="14.6640625" style="43" customWidth="1"/>
    <col min="2556" max="2810" width="11.44140625" style="43"/>
    <col min="2811" max="2811" width="14.6640625" style="43" customWidth="1"/>
    <col min="2812" max="3066" width="11.44140625" style="43"/>
    <col min="3067" max="3067" width="14.6640625" style="43" customWidth="1"/>
    <col min="3068" max="3322" width="11.44140625" style="43"/>
    <col min="3323" max="3323" width="14.6640625" style="43" customWidth="1"/>
    <col min="3324" max="3578" width="11.44140625" style="43"/>
    <col min="3579" max="3579" width="14.6640625" style="43" customWidth="1"/>
    <col min="3580" max="3834" width="11.44140625" style="43"/>
    <col min="3835" max="3835" width="14.6640625" style="43" customWidth="1"/>
    <col min="3836" max="4090" width="11.44140625" style="43"/>
    <col min="4091" max="4091" width="14.6640625" style="43" customWidth="1"/>
    <col min="4092" max="4346" width="11.44140625" style="43"/>
    <col min="4347" max="4347" width="14.6640625" style="43" customWidth="1"/>
    <col min="4348" max="4602" width="11.44140625" style="43"/>
    <col min="4603" max="4603" width="14.6640625" style="43" customWidth="1"/>
    <col min="4604" max="4858" width="11.44140625" style="43"/>
    <col min="4859" max="4859" width="14.6640625" style="43" customWidth="1"/>
    <col min="4860" max="5114" width="11.44140625" style="43"/>
    <col min="5115" max="5115" width="14.6640625" style="43" customWidth="1"/>
    <col min="5116" max="5370" width="11.44140625" style="43"/>
    <col min="5371" max="5371" width="14.6640625" style="43" customWidth="1"/>
    <col min="5372" max="5626" width="11.44140625" style="43"/>
    <col min="5627" max="5627" width="14.6640625" style="43" customWidth="1"/>
    <col min="5628" max="5882" width="11.44140625" style="43"/>
    <col min="5883" max="5883" width="14.6640625" style="43" customWidth="1"/>
    <col min="5884" max="6138" width="11.44140625" style="43"/>
    <col min="6139" max="6139" width="14.6640625" style="43" customWidth="1"/>
    <col min="6140" max="6394" width="11.44140625" style="43"/>
    <col min="6395" max="6395" width="14.6640625" style="43" customWidth="1"/>
    <col min="6396" max="6650" width="11.44140625" style="43"/>
    <col min="6651" max="6651" width="14.6640625" style="43" customWidth="1"/>
    <col min="6652" max="6906" width="11.44140625" style="43"/>
    <col min="6907" max="6907" width="14.6640625" style="43" customWidth="1"/>
    <col min="6908" max="7162" width="11.44140625" style="43"/>
    <col min="7163" max="7163" width="14.6640625" style="43" customWidth="1"/>
    <col min="7164" max="7418" width="11.44140625" style="43"/>
    <col min="7419" max="7419" width="14.6640625" style="43" customWidth="1"/>
    <col min="7420" max="7674" width="11.44140625" style="43"/>
    <col min="7675" max="7675" width="14.6640625" style="43" customWidth="1"/>
    <col min="7676" max="7930" width="11.44140625" style="43"/>
    <col min="7931" max="7931" width="14.6640625" style="43" customWidth="1"/>
    <col min="7932" max="8186" width="11.44140625" style="43"/>
    <col min="8187" max="8187" width="14.6640625" style="43" customWidth="1"/>
    <col min="8188" max="8442" width="11.44140625" style="43"/>
    <col min="8443" max="8443" width="14.6640625" style="43" customWidth="1"/>
    <col min="8444" max="8698" width="11.44140625" style="43"/>
    <col min="8699" max="8699" width="14.6640625" style="43" customWidth="1"/>
    <col min="8700" max="8954" width="11.44140625" style="43"/>
    <col min="8955" max="8955" width="14.6640625" style="43" customWidth="1"/>
    <col min="8956" max="9210" width="11.44140625" style="43"/>
    <col min="9211" max="9211" width="14.6640625" style="43" customWidth="1"/>
    <col min="9212" max="9466" width="11.44140625" style="43"/>
    <col min="9467" max="9467" width="14.6640625" style="43" customWidth="1"/>
    <col min="9468" max="9722" width="11.44140625" style="43"/>
    <col min="9723" max="9723" width="14.6640625" style="43" customWidth="1"/>
    <col min="9724" max="9978" width="11.44140625" style="43"/>
    <col min="9979" max="9979" width="14.6640625" style="43" customWidth="1"/>
    <col min="9980" max="10234" width="11.44140625" style="43"/>
    <col min="10235" max="10235" width="14.6640625" style="43" customWidth="1"/>
    <col min="10236" max="10490" width="11.44140625" style="43"/>
    <col min="10491" max="10491" width="14.6640625" style="43" customWidth="1"/>
    <col min="10492" max="10746" width="11.44140625" style="43"/>
    <col min="10747" max="10747" width="14.6640625" style="43" customWidth="1"/>
    <col min="10748" max="11002" width="11.44140625" style="43"/>
    <col min="11003" max="11003" width="14.6640625" style="43" customWidth="1"/>
    <col min="11004" max="11258" width="11.44140625" style="43"/>
    <col min="11259" max="11259" width="14.6640625" style="43" customWidth="1"/>
    <col min="11260" max="11514" width="11.44140625" style="43"/>
    <col min="11515" max="11515" width="14.6640625" style="43" customWidth="1"/>
    <col min="11516" max="11770" width="11.44140625" style="43"/>
    <col min="11771" max="11771" width="14.6640625" style="43" customWidth="1"/>
    <col min="11772" max="12026" width="11.44140625" style="43"/>
    <col min="12027" max="12027" width="14.6640625" style="43" customWidth="1"/>
    <col min="12028" max="12282" width="11.44140625" style="43"/>
    <col min="12283" max="12283" width="14.6640625" style="43" customWidth="1"/>
    <col min="12284" max="12538" width="11.44140625" style="43"/>
    <col min="12539" max="12539" width="14.6640625" style="43" customWidth="1"/>
    <col min="12540" max="12794" width="11.44140625" style="43"/>
    <col min="12795" max="12795" width="14.6640625" style="43" customWidth="1"/>
    <col min="12796" max="13050" width="11.44140625" style="43"/>
    <col min="13051" max="13051" width="14.6640625" style="43" customWidth="1"/>
    <col min="13052" max="13306" width="11.44140625" style="43"/>
    <col min="13307" max="13307" width="14.6640625" style="43" customWidth="1"/>
    <col min="13308" max="13562" width="11.44140625" style="43"/>
    <col min="13563" max="13563" width="14.6640625" style="43" customWidth="1"/>
    <col min="13564" max="13818" width="11.44140625" style="43"/>
    <col min="13819" max="13819" width="14.6640625" style="43" customWidth="1"/>
    <col min="13820" max="14074" width="11.44140625" style="43"/>
    <col min="14075" max="14075" width="14.6640625" style="43" customWidth="1"/>
    <col min="14076" max="14330" width="11.44140625" style="43"/>
    <col min="14331" max="14331" width="14.6640625" style="43" customWidth="1"/>
    <col min="14332" max="14586" width="11.44140625" style="43"/>
    <col min="14587" max="14587" width="14.6640625" style="43" customWidth="1"/>
    <col min="14588" max="14842" width="11.44140625" style="43"/>
    <col min="14843" max="14843" width="14.6640625" style="43" customWidth="1"/>
    <col min="14844" max="15098" width="11.44140625" style="43"/>
    <col min="15099" max="15099" width="14.6640625" style="43" customWidth="1"/>
    <col min="15100" max="15354" width="11.44140625" style="43"/>
    <col min="15355" max="15355" width="14.6640625" style="43" customWidth="1"/>
    <col min="15356" max="15610" width="11.44140625" style="43"/>
    <col min="15611" max="15611" width="14.6640625" style="43" customWidth="1"/>
    <col min="15612" max="15866" width="11.44140625" style="43"/>
    <col min="15867" max="15867" width="14.6640625" style="43" customWidth="1"/>
    <col min="15868" max="16122" width="11.44140625" style="43"/>
    <col min="16123" max="16123" width="14.6640625" style="43" customWidth="1"/>
    <col min="16124" max="16384" width="11.44140625" style="43"/>
  </cols>
  <sheetData>
    <row r="2" spans="2:10" ht="15.6" x14ac:dyDescent="0.3">
      <c r="B2" s="209" t="s">
        <v>147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30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30" customHeight="1" x14ac:dyDescent="0.25">
      <c r="B6" s="778" t="s">
        <v>53</v>
      </c>
      <c r="C6" s="788">
        <v>357</v>
      </c>
      <c r="D6" s="788">
        <v>345</v>
      </c>
      <c r="E6" s="788">
        <v>296</v>
      </c>
      <c r="F6" s="788">
        <v>303</v>
      </c>
      <c r="G6" s="788">
        <v>315</v>
      </c>
      <c r="H6" s="788">
        <v>353</v>
      </c>
    </row>
    <row r="7" spans="2:10" ht="2.2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1.9" customHeight="1" x14ac:dyDescent="0.25">
      <c r="B8" s="330" t="s">
        <v>66</v>
      </c>
      <c r="C8" s="333"/>
      <c r="D8" s="333"/>
      <c r="E8" s="333"/>
      <c r="F8" s="333"/>
      <c r="G8" s="333"/>
      <c r="H8" s="333"/>
    </row>
    <row r="9" spans="2:10" ht="21.9" customHeight="1" x14ac:dyDescent="0.25">
      <c r="B9" s="202" t="s">
        <v>67</v>
      </c>
      <c r="C9" s="805">
        <v>12</v>
      </c>
      <c r="D9" s="805">
        <v>8</v>
      </c>
      <c r="E9" s="805">
        <v>10</v>
      </c>
      <c r="F9" s="805">
        <v>7</v>
      </c>
      <c r="G9" s="805">
        <v>7</v>
      </c>
      <c r="H9" s="805">
        <v>8</v>
      </c>
    </row>
    <row r="10" spans="2:10" ht="21.9" customHeight="1" x14ac:dyDescent="0.25">
      <c r="B10" s="202" t="s">
        <v>68</v>
      </c>
      <c r="C10" s="805">
        <v>17</v>
      </c>
      <c r="D10" s="805">
        <v>10</v>
      </c>
      <c r="E10" s="805">
        <v>12</v>
      </c>
      <c r="F10" s="805">
        <v>18</v>
      </c>
      <c r="G10" s="805">
        <v>12</v>
      </c>
      <c r="H10" s="805">
        <v>12</v>
      </c>
    </row>
    <row r="11" spans="2:10" ht="21.9" customHeight="1" x14ac:dyDescent="0.25">
      <c r="B11" s="202" t="s">
        <v>32</v>
      </c>
      <c r="C11" s="805">
        <v>53</v>
      </c>
      <c r="D11" s="805">
        <v>49</v>
      </c>
      <c r="E11" s="805">
        <v>35</v>
      </c>
      <c r="F11" s="805">
        <v>30</v>
      </c>
      <c r="G11" s="805">
        <v>40</v>
      </c>
      <c r="H11" s="805">
        <v>55</v>
      </c>
    </row>
    <row r="12" spans="2:10" ht="21.9" customHeight="1" x14ac:dyDescent="0.25">
      <c r="B12" s="210" t="s">
        <v>216</v>
      </c>
      <c r="C12" s="806">
        <f t="shared" ref="C12:G12" si="0">SUM(C9:C11)</f>
        <v>82</v>
      </c>
      <c r="D12" s="806">
        <f t="shared" si="0"/>
        <v>67</v>
      </c>
      <c r="E12" s="806">
        <f t="shared" si="0"/>
        <v>57</v>
      </c>
      <c r="F12" s="806">
        <f t="shared" si="0"/>
        <v>55</v>
      </c>
      <c r="G12" s="806">
        <f t="shared" si="0"/>
        <v>59</v>
      </c>
      <c r="H12" s="806">
        <f t="shared" ref="H12" si="1">SUM(H9:H11)</f>
        <v>75</v>
      </c>
    </row>
    <row r="13" spans="2:10" ht="21.9" customHeight="1" x14ac:dyDescent="0.25">
      <c r="B13" s="202"/>
      <c r="C13" s="805"/>
      <c r="D13" s="805"/>
      <c r="E13" s="805"/>
      <c r="F13" s="805"/>
      <c r="G13" s="805"/>
      <c r="H13" s="805"/>
    </row>
    <row r="14" spans="2:10" ht="21.9" customHeight="1" x14ac:dyDescent="0.25">
      <c r="B14" s="335" t="s">
        <v>71</v>
      </c>
      <c r="C14" s="807">
        <v>7</v>
      </c>
      <c r="D14" s="807">
        <v>2</v>
      </c>
      <c r="E14" s="807">
        <v>0</v>
      </c>
      <c r="F14" s="807">
        <v>1</v>
      </c>
      <c r="G14" s="807">
        <v>1</v>
      </c>
      <c r="H14" s="807">
        <v>1</v>
      </c>
    </row>
    <row r="15" spans="2:10" ht="21.9" customHeight="1" x14ac:dyDescent="0.25">
      <c r="B15" s="202"/>
      <c r="C15" s="805"/>
      <c r="D15" s="805"/>
      <c r="E15" s="805"/>
      <c r="F15" s="805"/>
      <c r="G15" s="805"/>
      <c r="H15" s="805"/>
    </row>
    <row r="16" spans="2:10" ht="21.9" customHeight="1" x14ac:dyDescent="0.25">
      <c r="B16" s="330" t="s">
        <v>281</v>
      </c>
      <c r="C16" s="807">
        <v>84</v>
      </c>
      <c r="D16" s="807">
        <v>93</v>
      </c>
      <c r="E16" s="807">
        <v>66</v>
      </c>
      <c r="F16" s="807">
        <v>63</v>
      </c>
      <c r="G16" s="807">
        <v>65</v>
      </c>
      <c r="H16" s="807">
        <v>65</v>
      </c>
    </row>
    <row r="17" spans="2:8" s="51" customFormat="1" ht="21.9" customHeight="1" x14ac:dyDescent="0.25">
      <c r="B17" s="211"/>
      <c r="C17" s="808"/>
      <c r="D17" s="808"/>
      <c r="E17" s="808"/>
      <c r="F17" s="808"/>
      <c r="G17" s="808"/>
      <c r="H17" s="808"/>
    </row>
    <row r="18" spans="2:8" ht="21.9" customHeight="1" x14ac:dyDescent="0.25">
      <c r="B18" s="330" t="s">
        <v>72</v>
      </c>
      <c r="C18" s="794"/>
      <c r="D18" s="794"/>
      <c r="E18" s="794"/>
      <c r="F18" s="794"/>
      <c r="G18" s="794"/>
      <c r="H18" s="794"/>
    </row>
    <row r="19" spans="2:8" ht="21.9" customHeight="1" x14ac:dyDescent="0.25">
      <c r="B19" s="202" t="s">
        <v>74</v>
      </c>
      <c r="C19" s="805">
        <v>16</v>
      </c>
      <c r="D19" s="805">
        <v>6</v>
      </c>
      <c r="E19" s="805">
        <v>4</v>
      </c>
      <c r="F19" s="805">
        <v>8</v>
      </c>
      <c r="G19" s="805">
        <v>12</v>
      </c>
      <c r="H19" s="805">
        <v>14</v>
      </c>
    </row>
    <row r="20" spans="2:8" ht="21.9" customHeight="1" x14ac:dyDescent="0.25">
      <c r="B20" s="202" t="s">
        <v>73</v>
      </c>
      <c r="C20" s="805">
        <v>107</v>
      </c>
      <c r="D20" s="805">
        <v>113</v>
      </c>
      <c r="E20" s="805">
        <v>116</v>
      </c>
      <c r="F20" s="805">
        <v>119</v>
      </c>
      <c r="G20" s="805">
        <v>136</v>
      </c>
      <c r="H20" s="805">
        <v>155</v>
      </c>
    </row>
    <row r="21" spans="2:8" ht="21.9" customHeight="1" x14ac:dyDescent="0.25">
      <c r="B21" s="210" t="s">
        <v>216</v>
      </c>
      <c r="C21" s="806">
        <f t="shared" ref="C21:D21" si="2">SUM(C19:C20)</f>
        <v>123</v>
      </c>
      <c r="D21" s="806">
        <f t="shared" si="2"/>
        <v>119</v>
      </c>
      <c r="E21" s="806">
        <f>SUM(E19:E20)</f>
        <v>120</v>
      </c>
      <c r="F21" s="806">
        <f>SUM(F19:F20)</f>
        <v>127</v>
      </c>
      <c r="G21" s="806">
        <f t="shared" ref="G21" si="3">SUM(G19:G20)</f>
        <v>148</v>
      </c>
      <c r="H21" s="806">
        <f t="shared" ref="H21" si="4">SUM(H19:H20)</f>
        <v>169</v>
      </c>
    </row>
    <row r="22" spans="2:8" ht="21.9" customHeight="1" x14ac:dyDescent="0.25">
      <c r="B22" s="202"/>
      <c r="C22" s="805"/>
      <c r="D22" s="805"/>
      <c r="E22" s="805"/>
      <c r="F22" s="805"/>
      <c r="G22" s="805"/>
      <c r="H22" s="805"/>
    </row>
    <row r="23" spans="2:8" ht="21.9" customHeight="1" x14ac:dyDescent="0.25">
      <c r="B23" s="330" t="s">
        <v>75</v>
      </c>
      <c r="C23" s="794"/>
      <c r="D23" s="794"/>
      <c r="E23" s="794"/>
      <c r="F23" s="794"/>
      <c r="G23" s="794"/>
      <c r="H23" s="794"/>
    </row>
    <row r="24" spans="2:8" ht="21.9" customHeight="1" x14ac:dyDescent="0.25">
      <c r="B24" s="202" t="s">
        <v>77</v>
      </c>
      <c r="C24" s="805">
        <v>28</v>
      </c>
      <c r="D24" s="805">
        <v>25</v>
      </c>
      <c r="E24" s="805">
        <v>0</v>
      </c>
      <c r="F24" s="805">
        <v>8</v>
      </c>
      <c r="G24" s="805">
        <v>0</v>
      </c>
      <c r="H24" s="805">
        <v>0</v>
      </c>
    </row>
    <row r="25" spans="2:8" ht="21.9" customHeight="1" x14ac:dyDescent="0.25">
      <c r="B25" s="202" t="s">
        <v>78</v>
      </c>
      <c r="C25" s="805">
        <v>0</v>
      </c>
      <c r="D25" s="805">
        <v>3</v>
      </c>
      <c r="E25" s="805">
        <v>15</v>
      </c>
      <c r="F25" s="805">
        <v>10</v>
      </c>
      <c r="G25" s="805">
        <v>1</v>
      </c>
      <c r="H25" s="805">
        <v>4</v>
      </c>
    </row>
    <row r="26" spans="2:8" ht="21.9" customHeight="1" x14ac:dyDescent="0.25">
      <c r="B26" s="202" t="s">
        <v>84</v>
      </c>
      <c r="C26" s="805">
        <v>14</v>
      </c>
      <c r="D26" s="805">
        <v>16</v>
      </c>
      <c r="E26" s="805">
        <v>18</v>
      </c>
      <c r="F26" s="805">
        <v>18</v>
      </c>
      <c r="G26" s="805">
        <v>19</v>
      </c>
      <c r="H26" s="805">
        <v>19</v>
      </c>
    </row>
    <row r="27" spans="2:8" ht="21.9" customHeight="1" x14ac:dyDescent="0.25">
      <c r="B27" s="210" t="s">
        <v>216</v>
      </c>
      <c r="C27" s="806">
        <f t="shared" ref="C27:D27" si="5">SUM(C24:C26)</f>
        <v>42</v>
      </c>
      <c r="D27" s="806">
        <f t="shared" si="5"/>
        <v>44</v>
      </c>
      <c r="E27" s="806">
        <f>SUM(E24:E26)</f>
        <v>33</v>
      </c>
      <c r="F27" s="806">
        <f>SUM(F24:F26)</f>
        <v>36</v>
      </c>
      <c r="G27" s="806">
        <f t="shared" ref="G27" si="6">SUM(G24:G26)</f>
        <v>20</v>
      </c>
      <c r="H27" s="806">
        <f t="shared" ref="H27" si="7">SUM(H24:H26)</f>
        <v>23</v>
      </c>
    </row>
    <row r="28" spans="2:8" ht="21.9" customHeight="1" x14ac:dyDescent="0.25">
      <c r="B28" s="202"/>
      <c r="C28" s="805"/>
      <c r="D28" s="805"/>
      <c r="E28" s="805"/>
      <c r="F28" s="805"/>
      <c r="G28" s="805"/>
      <c r="H28" s="805"/>
    </row>
    <row r="29" spans="2:8" ht="21.9" customHeight="1" x14ac:dyDescent="0.25">
      <c r="B29" s="330" t="s">
        <v>79</v>
      </c>
      <c r="C29" s="794"/>
      <c r="D29" s="794"/>
      <c r="E29" s="794"/>
      <c r="F29" s="794"/>
      <c r="G29" s="794"/>
      <c r="H29" s="794"/>
    </row>
    <row r="30" spans="2:8" ht="21.9" customHeight="1" x14ac:dyDescent="0.25">
      <c r="B30" s="202" t="s">
        <v>80</v>
      </c>
      <c r="C30" s="805">
        <v>18</v>
      </c>
      <c r="D30" s="805">
        <v>19</v>
      </c>
      <c r="E30" s="805">
        <v>19</v>
      </c>
      <c r="F30" s="805">
        <v>21</v>
      </c>
      <c r="G30" s="805">
        <v>21</v>
      </c>
      <c r="H30" s="805">
        <v>19</v>
      </c>
    </row>
    <row r="31" spans="2:8" ht="21.9" customHeight="1" x14ac:dyDescent="0.25">
      <c r="B31" s="202" t="s">
        <v>81</v>
      </c>
      <c r="C31" s="805">
        <v>1</v>
      </c>
      <c r="D31" s="805">
        <v>1</v>
      </c>
      <c r="E31" s="805">
        <v>1</v>
      </c>
      <c r="F31" s="805">
        <v>0</v>
      </c>
      <c r="G31" s="805">
        <v>1</v>
      </c>
      <c r="H31" s="805">
        <v>1</v>
      </c>
    </row>
    <row r="32" spans="2:8" ht="21.9" customHeight="1" x14ac:dyDescent="0.25">
      <c r="B32" s="210" t="s">
        <v>216</v>
      </c>
      <c r="C32" s="806">
        <f t="shared" ref="C32:D32" si="8">SUM(C30:C31)</f>
        <v>19</v>
      </c>
      <c r="D32" s="806">
        <f t="shared" si="8"/>
        <v>20</v>
      </c>
      <c r="E32" s="806">
        <f>SUM(E30:E31)</f>
        <v>20</v>
      </c>
      <c r="F32" s="806">
        <f>SUM(F30:F31)</f>
        <v>21</v>
      </c>
      <c r="G32" s="806">
        <f t="shared" ref="G32" si="9">SUM(G30:G31)</f>
        <v>22</v>
      </c>
      <c r="H32" s="806">
        <f t="shared" ref="H32" si="10">SUM(H30:H31)</f>
        <v>20</v>
      </c>
    </row>
    <row r="33" spans="2:8" ht="9" customHeight="1" thickBot="1" x14ac:dyDescent="0.3">
      <c r="B33" s="526"/>
      <c r="C33" s="527"/>
      <c r="D33" s="527"/>
      <c r="E33" s="527"/>
      <c r="F33" s="527"/>
      <c r="G33" s="527"/>
      <c r="H33" s="527"/>
    </row>
    <row r="34" spans="2:8" ht="3" customHeight="1" x14ac:dyDescent="0.25">
      <c r="B34" s="49"/>
      <c r="C34" s="218"/>
      <c r="D34" s="218"/>
      <c r="E34" s="218"/>
      <c r="F34" s="218"/>
      <c r="G34" s="218"/>
      <c r="H34" s="218"/>
    </row>
    <row r="35" spans="2:8" ht="29.25" customHeight="1" x14ac:dyDescent="0.25">
      <c r="B35" s="1056" t="s">
        <v>507</v>
      </c>
      <c r="C35" s="1056"/>
      <c r="D35" s="1056"/>
      <c r="E35" s="1056"/>
      <c r="F35" s="1056"/>
      <c r="G35" s="1056"/>
      <c r="H35" s="1056"/>
    </row>
    <row r="36" spans="2:8" ht="14.1" customHeight="1" x14ac:dyDescent="0.25">
      <c r="B36" s="195" t="s">
        <v>514</v>
      </c>
    </row>
    <row r="37" spans="2:8" ht="15.75" customHeight="1" x14ac:dyDescent="0.25">
      <c r="B37" s="195" t="s">
        <v>512</v>
      </c>
    </row>
    <row r="38" spans="2:8" ht="15.75" customHeight="1" x14ac:dyDescent="0.25">
      <c r="B38" s="195" t="s">
        <v>572</v>
      </c>
    </row>
    <row r="39" spans="2:8" ht="15" customHeight="1" x14ac:dyDescent="0.25">
      <c r="B39" s="37" t="s">
        <v>477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0000"/>
  </sheetPr>
  <dimension ref="A2:J37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18.88671875" style="43" customWidth="1"/>
    <col min="3" max="8" width="14.33203125" style="43" customWidth="1"/>
    <col min="9" max="9" width="3.44140625" style="43" customWidth="1"/>
    <col min="10" max="250" width="11.44140625" style="43"/>
    <col min="251" max="251" width="15.44140625" style="43" customWidth="1"/>
    <col min="252" max="506" width="11.44140625" style="43"/>
    <col min="507" max="507" width="15.44140625" style="43" customWidth="1"/>
    <col min="508" max="762" width="11.44140625" style="43"/>
    <col min="763" max="763" width="15.44140625" style="43" customWidth="1"/>
    <col min="764" max="1018" width="11.44140625" style="43"/>
    <col min="1019" max="1019" width="15.44140625" style="43" customWidth="1"/>
    <col min="1020" max="1274" width="11.44140625" style="43"/>
    <col min="1275" max="1275" width="15.44140625" style="43" customWidth="1"/>
    <col min="1276" max="1530" width="11.44140625" style="43"/>
    <col min="1531" max="1531" width="15.44140625" style="43" customWidth="1"/>
    <col min="1532" max="1786" width="11.44140625" style="43"/>
    <col min="1787" max="1787" width="15.44140625" style="43" customWidth="1"/>
    <col min="1788" max="2042" width="11.44140625" style="43"/>
    <col min="2043" max="2043" width="15.44140625" style="43" customWidth="1"/>
    <col min="2044" max="2298" width="11.44140625" style="43"/>
    <col min="2299" max="2299" width="15.44140625" style="43" customWidth="1"/>
    <col min="2300" max="2554" width="11.44140625" style="43"/>
    <col min="2555" max="2555" width="15.44140625" style="43" customWidth="1"/>
    <col min="2556" max="2810" width="11.44140625" style="43"/>
    <col min="2811" max="2811" width="15.44140625" style="43" customWidth="1"/>
    <col min="2812" max="3066" width="11.44140625" style="43"/>
    <col min="3067" max="3067" width="15.44140625" style="43" customWidth="1"/>
    <col min="3068" max="3322" width="11.44140625" style="43"/>
    <col min="3323" max="3323" width="15.44140625" style="43" customWidth="1"/>
    <col min="3324" max="3578" width="11.44140625" style="43"/>
    <col min="3579" max="3579" width="15.44140625" style="43" customWidth="1"/>
    <col min="3580" max="3834" width="11.44140625" style="43"/>
    <col min="3835" max="3835" width="15.44140625" style="43" customWidth="1"/>
    <col min="3836" max="4090" width="11.44140625" style="43"/>
    <col min="4091" max="4091" width="15.44140625" style="43" customWidth="1"/>
    <col min="4092" max="4346" width="11.44140625" style="43"/>
    <col min="4347" max="4347" width="15.44140625" style="43" customWidth="1"/>
    <col min="4348" max="4602" width="11.44140625" style="43"/>
    <col min="4603" max="4603" width="15.44140625" style="43" customWidth="1"/>
    <col min="4604" max="4858" width="11.44140625" style="43"/>
    <col min="4859" max="4859" width="15.44140625" style="43" customWidth="1"/>
    <col min="4860" max="5114" width="11.44140625" style="43"/>
    <col min="5115" max="5115" width="15.44140625" style="43" customWidth="1"/>
    <col min="5116" max="5370" width="11.44140625" style="43"/>
    <col min="5371" max="5371" width="15.44140625" style="43" customWidth="1"/>
    <col min="5372" max="5626" width="11.44140625" style="43"/>
    <col min="5627" max="5627" width="15.44140625" style="43" customWidth="1"/>
    <col min="5628" max="5882" width="11.44140625" style="43"/>
    <col min="5883" max="5883" width="15.44140625" style="43" customWidth="1"/>
    <col min="5884" max="6138" width="11.44140625" style="43"/>
    <col min="6139" max="6139" width="15.44140625" style="43" customWidth="1"/>
    <col min="6140" max="6394" width="11.44140625" style="43"/>
    <col min="6395" max="6395" width="15.44140625" style="43" customWidth="1"/>
    <col min="6396" max="6650" width="11.44140625" style="43"/>
    <col min="6651" max="6651" width="15.44140625" style="43" customWidth="1"/>
    <col min="6652" max="6906" width="11.44140625" style="43"/>
    <col min="6907" max="6907" width="15.44140625" style="43" customWidth="1"/>
    <col min="6908" max="7162" width="11.44140625" style="43"/>
    <col min="7163" max="7163" width="15.44140625" style="43" customWidth="1"/>
    <col min="7164" max="7418" width="11.44140625" style="43"/>
    <col min="7419" max="7419" width="15.44140625" style="43" customWidth="1"/>
    <col min="7420" max="7674" width="11.44140625" style="43"/>
    <col min="7675" max="7675" width="15.44140625" style="43" customWidth="1"/>
    <col min="7676" max="7930" width="11.44140625" style="43"/>
    <col min="7931" max="7931" width="15.44140625" style="43" customWidth="1"/>
    <col min="7932" max="8186" width="11.44140625" style="43"/>
    <col min="8187" max="8187" width="15.44140625" style="43" customWidth="1"/>
    <col min="8188" max="8442" width="11.44140625" style="43"/>
    <col min="8443" max="8443" width="15.44140625" style="43" customWidth="1"/>
    <col min="8444" max="8698" width="11.44140625" style="43"/>
    <col min="8699" max="8699" width="15.44140625" style="43" customWidth="1"/>
    <col min="8700" max="8954" width="11.44140625" style="43"/>
    <col min="8955" max="8955" width="15.44140625" style="43" customWidth="1"/>
    <col min="8956" max="9210" width="11.44140625" style="43"/>
    <col min="9211" max="9211" width="15.44140625" style="43" customWidth="1"/>
    <col min="9212" max="9466" width="11.44140625" style="43"/>
    <col min="9467" max="9467" width="15.44140625" style="43" customWidth="1"/>
    <col min="9468" max="9722" width="11.44140625" style="43"/>
    <col min="9723" max="9723" width="15.44140625" style="43" customWidth="1"/>
    <col min="9724" max="9978" width="11.44140625" style="43"/>
    <col min="9979" max="9979" width="15.44140625" style="43" customWidth="1"/>
    <col min="9980" max="10234" width="11.44140625" style="43"/>
    <col min="10235" max="10235" width="15.44140625" style="43" customWidth="1"/>
    <col min="10236" max="10490" width="11.44140625" style="43"/>
    <col min="10491" max="10491" width="15.44140625" style="43" customWidth="1"/>
    <col min="10492" max="10746" width="11.44140625" style="43"/>
    <col min="10747" max="10747" width="15.44140625" style="43" customWidth="1"/>
    <col min="10748" max="11002" width="11.44140625" style="43"/>
    <col min="11003" max="11003" width="15.44140625" style="43" customWidth="1"/>
    <col min="11004" max="11258" width="11.44140625" style="43"/>
    <col min="11259" max="11259" width="15.44140625" style="43" customWidth="1"/>
    <col min="11260" max="11514" width="11.44140625" style="43"/>
    <col min="11515" max="11515" width="15.44140625" style="43" customWidth="1"/>
    <col min="11516" max="11770" width="11.44140625" style="43"/>
    <col min="11771" max="11771" width="15.44140625" style="43" customWidth="1"/>
    <col min="11772" max="12026" width="11.44140625" style="43"/>
    <col min="12027" max="12027" width="15.44140625" style="43" customWidth="1"/>
    <col min="12028" max="12282" width="11.44140625" style="43"/>
    <col min="12283" max="12283" width="15.44140625" style="43" customWidth="1"/>
    <col min="12284" max="12538" width="11.44140625" style="43"/>
    <col min="12539" max="12539" width="15.44140625" style="43" customWidth="1"/>
    <col min="12540" max="12794" width="11.44140625" style="43"/>
    <col min="12795" max="12795" width="15.44140625" style="43" customWidth="1"/>
    <col min="12796" max="13050" width="11.44140625" style="43"/>
    <col min="13051" max="13051" width="15.44140625" style="43" customWidth="1"/>
    <col min="13052" max="13306" width="11.44140625" style="43"/>
    <col min="13307" max="13307" width="15.44140625" style="43" customWidth="1"/>
    <col min="13308" max="13562" width="11.44140625" style="43"/>
    <col min="13563" max="13563" width="15.44140625" style="43" customWidth="1"/>
    <col min="13564" max="13818" width="11.44140625" style="43"/>
    <col min="13819" max="13819" width="15.44140625" style="43" customWidth="1"/>
    <col min="13820" max="14074" width="11.44140625" style="43"/>
    <col min="14075" max="14075" width="15.44140625" style="43" customWidth="1"/>
    <col min="14076" max="14330" width="11.44140625" style="43"/>
    <col min="14331" max="14331" width="15.44140625" style="43" customWidth="1"/>
    <col min="14332" max="14586" width="11.44140625" style="43"/>
    <col min="14587" max="14587" width="15.44140625" style="43" customWidth="1"/>
    <col min="14588" max="14842" width="11.44140625" style="43"/>
    <col min="14843" max="14843" width="15.44140625" style="43" customWidth="1"/>
    <col min="14844" max="15098" width="11.44140625" style="43"/>
    <col min="15099" max="15099" width="15.44140625" style="43" customWidth="1"/>
    <col min="15100" max="15354" width="11.44140625" style="43"/>
    <col min="15355" max="15355" width="15.44140625" style="43" customWidth="1"/>
    <col min="15356" max="15610" width="11.44140625" style="43"/>
    <col min="15611" max="15611" width="15.44140625" style="43" customWidth="1"/>
    <col min="15612" max="15866" width="11.44140625" style="43"/>
    <col min="15867" max="15867" width="15.44140625" style="43" customWidth="1"/>
    <col min="15868" max="16122" width="11.44140625" style="43"/>
    <col min="16123" max="16123" width="15.44140625" style="43" customWidth="1"/>
    <col min="16124" max="16384" width="11.44140625" style="43"/>
  </cols>
  <sheetData>
    <row r="2" spans="2:10" ht="15.6" x14ac:dyDescent="0.3">
      <c r="B2" s="209" t="s">
        <v>148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4.7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4.75" customHeight="1" x14ac:dyDescent="0.25">
      <c r="B6" s="778" t="s">
        <v>53</v>
      </c>
      <c r="C6" s="788">
        <v>809</v>
      </c>
      <c r="D6" s="788">
        <v>733</v>
      </c>
      <c r="E6" s="788">
        <v>721</v>
      </c>
      <c r="F6" s="788">
        <v>760</v>
      </c>
      <c r="G6" s="788">
        <v>812</v>
      </c>
      <c r="H6" s="788">
        <v>832</v>
      </c>
    </row>
    <row r="7" spans="2:10" s="51" customFormat="1" ht="3" customHeight="1" thickBot="1" x14ac:dyDescent="0.3">
      <c r="B7" s="374"/>
      <c r="C7" s="374"/>
      <c r="D7" s="374"/>
      <c r="E7" s="374"/>
      <c r="F7" s="374"/>
      <c r="G7" s="374"/>
      <c r="H7" s="374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805">
        <v>3</v>
      </c>
      <c r="D9" s="805">
        <v>1</v>
      </c>
      <c r="E9" s="805">
        <v>0</v>
      </c>
      <c r="F9" s="805">
        <v>0</v>
      </c>
      <c r="G9" s="805">
        <v>5</v>
      </c>
      <c r="H9" s="805">
        <v>3</v>
      </c>
    </row>
    <row r="10" spans="2:10" ht="24.9" customHeight="1" x14ac:dyDescent="0.25">
      <c r="B10" s="202" t="s">
        <v>32</v>
      </c>
      <c r="C10" s="805">
        <v>0</v>
      </c>
      <c r="D10" s="805">
        <v>0</v>
      </c>
      <c r="E10" s="805">
        <v>0</v>
      </c>
      <c r="F10" s="805">
        <v>1</v>
      </c>
      <c r="G10" s="805">
        <v>5</v>
      </c>
      <c r="H10" s="805">
        <v>5</v>
      </c>
    </row>
    <row r="11" spans="2:10" ht="24.9" customHeight="1" x14ac:dyDescent="0.25">
      <c r="B11" s="202" t="s">
        <v>68</v>
      </c>
      <c r="C11" s="805">
        <v>30</v>
      </c>
      <c r="D11" s="805">
        <v>59</v>
      </c>
      <c r="E11" s="805">
        <v>65</v>
      </c>
      <c r="F11" s="805">
        <v>47</v>
      </c>
      <c r="G11" s="805">
        <v>93</v>
      </c>
      <c r="H11" s="805">
        <v>85</v>
      </c>
    </row>
    <row r="12" spans="2:10" ht="24.9" customHeight="1" x14ac:dyDescent="0.25">
      <c r="B12" s="210" t="s">
        <v>216</v>
      </c>
      <c r="C12" s="806">
        <f t="shared" ref="C12:G12" si="0">SUM(C9:C11)</f>
        <v>33</v>
      </c>
      <c r="D12" s="806">
        <f t="shared" si="0"/>
        <v>60</v>
      </c>
      <c r="E12" s="806">
        <f t="shared" si="0"/>
        <v>65</v>
      </c>
      <c r="F12" s="806">
        <f t="shared" si="0"/>
        <v>48</v>
      </c>
      <c r="G12" s="806">
        <f t="shared" si="0"/>
        <v>103</v>
      </c>
      <c r="H12" s="806">
        <f>SUM(H9:H11)</f>
        <v>93</v>
      </c>
    </row>
    <row r="13" spans="2:10" ht="24.9" customHeight="1" x14ac:dyDescent="0.25">
      <c r="B13" s="202"/>
      <c r="C13" s="805"/>
      <c r="D13" s="805"/>
      <c r="E13" s="805"/>
      <c r="F13" s="805"/>
      <c r="G13" s="805"/>
      <c r="H13" s="805"/>
    </row>
    <row r="14" spans="2:10" ht="24.9" customHeight="1" x14ac:dyDescent="0.25">
      <c r="B14" s="330" t="s">
        <v>69</v>
      </c>
      <c r="C14" s="809"/>
      <c r="D14" s="809"/>
      <c r="E14" s="809"/>
      <c r="F14" s="809"/>
      <c r="G14" s="809"/>
      <c r="H14" s="809"/>
    </row>
    <row r="15" spans="2:10" ht="24.9" customHeight="1" x14ac:dyDescent="0.25">
      <c r="B15" s="202" t="s">
        <v>70</v>
      </c>
      <c r="C15" s="222">
        <v>17</v>
      </c>
      <c r="D15" s="222">
        <v>15</v>
      </c>
      <c r="E15" s="222">
        <v>27</v>
      </c>
      <c r="F15" s="222">
        <v>21</v>
      </c>
      <c r="G15" s="222">
        <v>19</v>
      </c>
      <c r="H15" s="222">
        <v>17</v>
      </c>
    </row>
    <row r="16" spans="2:10" ht="24.9" customHeight="1" x14ac:dyDescent="0.25">
      <c r="B16" s="202" t="s">
        <v>71</v>
      </c>
      <c r="C16" s="805">
        <v>2</v>
      </c>
      <c r="D16" s="805">
        <v>5</v>
      </c>
      <c r="E16" s="805">
        <v>1</v>
      </c>
      <c r="F16" s="805">
        <v>2</v>
      </c>
      <c r="G16" s="805">
        <v>2</v>
      </c>
      <c r="H16" s="805">
        <v>2</v>
      </c>
    </row>
    <row r="17" spans="1:8" ht="24.9" customHeight="1" x14ac:dyDescent="0.25">
      <c r="B17" s="210" t="s">
        <v>216</v>
      </c>
      <c r="C17" s="806">
        <f t="shared" ref="C17:D17" si="1">SUM(C15:C16)</f>
        <v>19</v>
      </c>
      <c r="D17" s="806">
        <f t="shared" si="1"/>
        <v>20</v>
      </c>
      <c r="E17" s="806">
        <f>SUM(E15:E16)</f>
        <v>28</v>
      </c>
      <c r="F17" s="806">
        <f>SUM(F15:F16)</f>
        <v>23</v>
      </c>
      <c r="G17" s="806">
        <f t="shared" ref="G17" si="2">SUM(G15:G16)</f>
        <v>21</v>
      </c>
      <c r="H17" s="806">
        <f t="shared" ref="H17" si="3">SUM(H15:H16)</f>
        <v>19</v>
      </c>
    </row>
    <row r="18" spans="1:8" ht="24.9" customHeight="1" x14ac:dyDescent="0.25">
      <c r="B18" s="202"/>
      <c r="C18" s="805"/>
      <c r="D18" s="805"/>
      <c r="E18" s="805"/>
      <c r="F18" s="805"/>
      <c r="G18" s="805"/>
      <c r="H18" s="805"/>
    </row>
    <row r="19" spans="1:8" ht="24.9" customHeight="1" x14ac:dyDescent="0.25">
      <c r="B19" s="330" t="s">
        <v>284</v>
      </c>
      <c r="C19" s="807">
        <v>149</v>
      </c>
      <c r="D19" s="807">
        <v>154</v>
      </c>
      <c r="E19" s="807">
        <v>124</v>
      </c>
      <c r="F19" s="807">
        <v>121</v>
      </c>
      <c r="G19" s="807">
        <v>122</v>
      </c>
      <c r="H19" s="807">
        <v>140</v>
      </c>
    </row>
    <row r="20" spans="1:8" s="51" customFormat="1" ht="24.9" customHeight="1" x14ac:dyDescent="0.25">
      <c r="B20" s="211"/>
      <c r="C20" s="808"/>
      <c r="D20" s="808"/>
      <c r="E20" s="808"/>
      <c r="F20" s="808"/>
      <c r="G20" s="808"/>
      <c r="H20" s="808"/>
    </row>
    <row r="21" spans="1:8" s="51" customFormat="1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</row>
    <row r="22" spans="1:8" ht="24.9" customHeight="1" x14ac:dyDescent="0.25">
      <c r="A22" s="95"/>
      <c r="B22" s="290" t="s">
        <v>74</v>
      </c>
      <c r="C22" s="810">
        <v>1</v>
      </c>
      <c r="D22" s="810">
        <v>1</v>
      </c>
      <c r="E22" s="810">
        <v>2</v>
      </c>
      <c r="F22" s="810">
        <v>0</v>
      </c>
      <c r="G22" s="810">
        <v>1</v>
      </c>
      <c r="H22" s="810">
        <v>1</v>
      </c>
    </row>
    <row r="23" spans="1:8" ht="24.9" customHeight="1" x14ac:dyDescent="0.25">
      <c r="B23" s="291"/>
      <c r="C23" s="811"/>
      <c r="D23" s="811"/>
      <c r="E23" s="811"/>
      <c r="F23" s="811"/>
      <c r="G23" s="811"/>
      <c r="H23" s="811"/>
    </row>
    <row r="24" spans="1:8" ht="24.9" customHeight="1" x14ac:dyDescent="0.25">
      <c r="B24" s="330" t="s">
        <v>75</v>
      </c>
      <c r="C24" s="794"/>
      <c r="D24" s="794"/>
      <c r="E24" s="794"/>
      <c r="F24" s="794"/>
      <c r="G24" s="794"/>
      <c r="H24" s="794"/>
    </row>
    <row r="25" spans="1:8" ht="24.9" customHeight="1" x14ac:dyDescent="0.25">
      <c r="B25" s="290" t="s">
        <v>77</v>
      </c>
      <c r="C25" s="810">
        <v>28</v>
      </c>
      <c r="D25" s="810">
        <v>11</v>
      </c>
      <c r="E25" s="810">
        <v>11</v>
      </c>
      <c r="F25" s="810">
        <v>8</v>
      </c>
      <c r="G25" s="810">
        <v>10</v>
      </c>
      <c r="H25" s="810">
        <v>11</v>
      </c>
    </row>
    <row r="26" spans="1:8" ht="24.9" customHeight="1" x14ac:dyDescent="0.25">
      <c r="B26" s="291"/>
      <c r="C26" s="811"/>
      <c r="D26" s="811"/>
      <c r="E26" s="811"/>
      <c r="F26" s="811"/>
      <c r="G26" s="811"/>
      <c r="H26" s="811"/>
    </row>
    <row r="27" spans="1:8" ht="24.9" customHeight="1" x14ac:dyDescent="0.25">
      <c r="B27" s="330" t="s">
        <v>79</v>
      </c>
      <c r="C27" s="794"/>
      <c r="D27" s="794"/>
      <c r="E27" s="794"/>
      <c r="F27" s="794"/>
      <c r="G27" s="794"/>
      <c r="H27" s="794"/>
    </row>
    <row r="28" spans="1:8" ht="24.9" customHeight="1" x14ac:dyDescent="0.25">
      <c r="B28" s="291" t="s">
        <v>80</v>
      </c>
      <c r="C28" s="811">
        <v>87</v>
      </c>
      <c r="D28" s="811">
        <v>58</v>
      </c>
      <c r="E28" s="811">
        <v>42</v>
      </c>
      <c r="F28" s="811">
        <v>54</v>
      </c>
      <c r="G28" s="811">
        <v>50</v>
      </c>
      <c r="H28" s="811">
        <v>52</v>
      </c>
    </row>
    <row r="29" spans="1:8" ht="24.9" customHeight="1" x14ac:dyDescent="0.25">
      <c r="B29" s="202" t="s">
        <v>81</v>
      </c>
      <c r="C29" s="805">
        <v>492</v>
      </c>
      <c r="D29" s="805">
        <v>429</v>
      </c>
      <c r="E29" s="805">
        <v>449</v>
      </c>
      <c r="F29" s="805">
        <v>506</v>
      </c>
      <c r="G29" s="805">
        <v>505</v>
      </c>
      <c r="H29" s="805">
        <v>516</v>
      </c>
    </row>
    <row r="30" spans="1:8" ht="24.9" customHeight="1" x14ac:dyDescent="0.25">
      <c r="B30" s="210" t="s">
        <v>216</v>
      </c>
      <c r="C30" s="806">
        <f t="shared" ref="C30:D30" si="4">SUM(C28:C29)</f>
        <v>579</v>
      </c>
      <c r="D30" s="806">
        <f t="shared" si="4"/>
        <v>487</v>
      </c>
      <c r="E30" s="806">
        <f>SUM(E28:E29)</f>
        <v>491</v>
      </c>
      <c r="F30" s="806">
        <f>SUM(F28:F29)</f>
        <v>560</v>
      </c>
      <c r="G30" s="806">
        <f t="shared" ref="G30" si="5">SUM(G28:G29)</f>
        <v>555</v>
      </c>
      <c r="H30" s="806">
        <f t="shared" ref="H30" si="6">SUM(H28:H29)</f>
        <v>568</v>
      </c>
    </row>
    <row r="31" spans="1:8" ht="14.25" customHeight="1" thickBot="1" x14ac:dyDescent="0.3">
      <c r="A31" s="70"/>
      <c r="B31" s="526"/>
      <c r="C31" s="536"/>
      <c r="D31" s="536"/>
      <c r="E31" s="536"/>
      <c r="F31" s="536"/>
      <c r="G31" s="536"/>
      <c r="H31" s="536"/>
    </row>
    <row r="32" spans="1:8" ht="9.9" customHeight="1" x14ac:dyDescent="0.25">
      <c r="B32" s="48"/>
      <c r="C32" s="216"/>
      <c r="D32" s="216"/>
      <c r="E32" s="216"/>
      <c r="F32" s="216"/>
      <c r="G32" s="216"/>
      <c r="H32" s="216"/>
    </row>
    <row r="33" spans="2:8" ht="33" customHeight="1" x14ac:dyDescent="0.25">
      <c r="B33" s="1056" t="s">
        <v>507</v>
      </c>
      <c r="C33" s="1056"/>
      <c r="D33" s="1056"/>
      <c r="E33" s="1056"/>
      <c r="F33" s="1056"/>
      <c r="G33" s="1056"/>
      <c r="H33" s="1056"/>
    </row>
    <row r="34" spans="2:8" ht="18" customHeight="1" x14ac:dyDescent="0.25">
      <c r="B34" s="195" t="s">
        <v>513</v>
      </c>
    </row>
    <row r="35" spans="2:8" ht="15.75" customHeight="1" x14ac:dyDescent="0.25">
      <c r="B35" s="195" t="s">
        <v>512</v>
      </c>
    </row>
    <row r="36" spans="2:8" ht="15.75" customHeight="1" x14ac:dyDescent="0.25">
      <c r="B36" s="195" t="s">
        <v>572</v>
      </c>
    </row>
    <row r="37" spans="2:8" ht="14.1" customHeight="1" x14ac:dyDescent="0.25">
      <c r="B37" s="37" t="s">
        <v>477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3:H33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0000"/>
  </sheetPr>
  <dimension ref="B2:J43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16.6640625" style="43" customWidth="1"/>
    <col min="3" max="8" width="14.33203125" style="43" customWidth="1"/>
    <col min="9" max="9" width="3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09" t="s">
        <v>302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31.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30" customHeight="1" x14ac:dyDescent="0.25">
      <c r="B6" s="778" t="s">
        <v>53</v>
      </c>
      <c r="C6" s="788">
        <v>3437</v>
      </c>
      <c r="D6" s="788">
        <v>3379</v>
      </c>
      <c r="E6" s="788">
        <v>3656</v>
      </c>
      <c r="F6" s="788">
        <v>3964</v>
      </c>
      <c r="G6" s="788">
        <v>3961</v>
      </c>
      <c r="H6" s="788">
        <v>4201</v>
      </c>
    </row>
    <row r="7" spans="2:10" ht="1.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805">
        <v>83</v>
      </c>
      <c r="D9" s="805">
        <v>72</v>
      </c>
      <c r="E9" s="805">
        <v>76</v>
      </c>
      <c r="F9" s="805">
        <v>85</v>
      </c>
      <c r="G9" s="805">
        <v>78</v>
      </c>
      <c r="H9" s="805">
        <v>76</v>
      </c>
    </row>
    <row r="10" spans="2:10" ht="24.9" customHeight="1" x14ac:dyDescent="0.25">
      <c r="B10" s="202" t="s">
        <v>68</v>
      </c>
      <c r="C10" s="805">
        <v>786</v>
      </c>
      <c r="D10" s="805">
        <v>824</v>
      </c>
      <c r="E10" s="805">
        <v>882</v>
      </c>
      <c r="F10" s="805">
        <v>973</v>
      </c>
      <c r="G10" s="805">
        <v>956</v>
      </c>
      <c r="H10" s="812">
        <v>1006</v>
      </c>
    </row>
    <row r="11" spans="2:10" ht="24.9" customHeight="1" x14ac:dyDescent="0.25">
      <c r="B11" s="202" t="s">
        <v>32</v>
      </c>
      <c r="C11" s="805">
        <v>25</v>
      </c>
      <c r="D11" s="805">
        <v>13</v>
      </c>
      <c r="E11" s="805">
        <v>26</v>
      </c>
      <c r="F11" s="805">
        <v>55</v>
      </c>
      <c r="G11" s="805">
        <v>55</v>
      </c>
      <c r="H11" s="805">
        <v>55</v>
      </c>
    </row>
    <row r="12" spans="2:10" ht="24.9" customHeight="1" x14ac:dyDescent="0.25">
      <c r="B12" s="210" t="s">
        <v>216</v>
      </c>
      <c r="C12" s="813">
        <f t="shared" ref="C12:G12" si="0">SUM(C9:C11)</f>
        <v>894</v>
      </c>
      <c r="D12" s="813">
        <f t="shared" si="0"/>
        <v>909</v>
      </c>
      <c r="E12" s="813">
        <f t="shared" si="0"/>
        <v>984</v>
      </c>
      <c r="F12" s="813">
        <f t="shared" si="0"/>
        <v>1113</v>
      </c>
      <c r="G12" s="813">
        <f t="shared" si="0"/>
        <v>1089</v>
      </c>
      <c r="H12" s="813">
        <f t="shared" ref="H12" si="1">SUM(H9:H11)</f>
        <v>1137</v>
      </c>
    </row>
    <row r="13" spans="2:10" ht="24.9" customHeight="1" x14ac:dyDescent="0.25">
      <c r="B13" s="202"/>
      <c r="C13" s="805"/>
      <c r="D13" s="805"/>
      <c r="E13" s="805"/>
      <c r="F13" s="805"/>
      <c r="G13" s="805"/>
      <c r="H13" s="805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</row>
    <row r="15" spans="2:10" ht="24.9" customHeight="1" x14ac:dyDescent="0.25">
      <c r="B15" s="202" t="s">
        <v>70</v>
      </c>
      <c r="C15" s="805">
        <v>33</v>
      </c>
      <c r="D15" s="805">
        <v>35</v>
      </c>
      <c r="E15" s="805">
        <v>39</v>
      </c>
      <c r="F15" s="805">
        <v>32</v>
      </c>
      <c r="G15" s="805">
        <v>34</v>
      </c>
      <c r="H15" s="805">
        <v>42</v>
      </c>
    </row>
    <row r="16" spans="2:10" ht="24.9" customHeight="1" x14ac:dyDescent="0.25">
      <c r="B16" s="202" t="s">
        <v>71</v>
      </c>
      <c r="C16" s="805">
        <v>125</v>
      </c>
      <c r="D16" s="805">
        <v>130</v>
      </c>
      <c r="E16" s="805">
        <v>132</v>
      </c>
      <c r="F16" s="805">
        <v>141</v>
      </c>
      <c r="G16" s="805">
        <v>151</v>
      </c>
      <c r="H16" s="805">
        <v>154</v>
      </c>
    </row>
    <row r="17" spans="2:8" ht="24.9" customHeight="1" x14ac:dyDescent="0.25">
      <c r="B17" s="210" t="s">
        <v>216</v>
      </c>
      <c r="C17" s="806">
        <f t="shared" ref="C17:D17" si="2">SUM(C15:C16)</f>
        <v>158</v>
      </c>
      <c r="D17" s="806">
        <f t="shared" si="2"/>
        <v>165</v>
      </c>
      <c r="E17" s="806">
        <f>SUM(E15:E16)</f>
        <v>171</v>
      </c>
      <c r="F17" s="806">
        <f>SUM(F15:F16)</f>
        <v>173</v>
      </c>
      <c r="G17" s="806">
        <f t="shared" ref="G17" si="3">SUM(G15:G16)</f>
        <v>185</v>
      </c>
      <c r="H17" s="806">
        <f t="shared" ref="H17" si="4">SUM(H15:H16)</f>
        <v>196</v>
      </c>
    </row>
    <row r="18" spans="2:8" ht="24.9" customHeight="1" x14ac:dyDescent="0.25">
      <c r="B18" s="202"/>
      <c r="C18" s="805"/>
      <c r="D18" s="805"/>
      <c r="E18" s="805"/>
      <c r="F18" s="805"/>
      <c r="G18" s="805"/>
      <c r="H18" s="805"/>
    </row>
    <row r="19" spans="2:8" ht="24.9" customHeight="1" x14ac:dyDescent="0.25">
      <c r="B19" s="330" t="s">
        <v>281</v>
      </c>
      <c r="C19" s="814">
        <v>1080</v>
      </c>
      <c r="D19" s="814">
        <v>1060</v>
      </c>
      <c r="E19" s="814">
        <v>1180</v>
      </c>
      <c r="F19" s="814">
        <v>1270</v>
      </c>
      <c r="G19" s="814">
        <v>1210</v>
      </c>
      <c r="H19" s="814">
        <v>1400</v>
      </c>
    </row>
    <row r="20" spans="2:8" s="51" customFormat="1" ht="24.9" customHeight="1" x14ac:dyDescent="0.25">
      <c r="B20" s="211"/>
      <c r="C20" s="815"/>
      <c r="D20" s="815"/>
      <c r="E20" s="815"/>
      <c r="F20" s="815"/>
      <c r="G20" s="815"/>
      <c r="H20" s="815"/>
    </row>
    <row r="21" spans="2:8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</row>
    <row r="22" spans="2:8" ht="24.9" customHeight="1" x14ac:dyDescent="0.25">
      <c r="B22" s="202" t="s">
        <v>73</v>
      </c>
      <c r="C22" s="805">
        <v>70</v>
      </c>
      <c r="D22" s="805">
        <v>42</v>
      </c>
      <c r="E22" s="805">
        <v>55</v>
      </c>
      <c r="F22" s="805">
        <v>57</v>
      </c>
      <c r="G22" s="805">
        <v>50</v>
      </c>
      <c r="H22" s="805">
        <v>50</v>
      </c>
    </row>
    <row r="23" spans="2:8" ht="24.9" customHeight="1" x14ac:dyDescent="0.25">
      <c r="B23" s="202" t="s">
        <v>74</v>
      </c>
      <c r="C23" s="805">
        <v>51</v>
      </c>
      <c r="D23" s="805">
        <v>53</v>
      </c>
      <c r="E23" s="805">
        <v>43</v>
      </c>
      <c r="F23" s="805">
        <v>52</v>
      </c>
      <c r="G23" s="805">
        <v>52</v>
      </c>
      <c r="H23" s="805">
        <v>52</v>
      </c>
    </row>
    <row r="24" spans="2:8" ht="24.9" customHeight="1" x14ac:dyDescent="0.25">
      <c r="B24" s="210" t="s">
        <v>216</v>
      </c>
      <c r="C24" s="806">
        <f t="shared" ref="C24:D24" si="5">SUM(C22:C23)</f>
        <v>121</v>
      </c>
      <c r="D24" s="806">
        <f t="shared" si="5"/>
        <v>95</v>
      </c>
      <c r="E24" s="806">
        <f>SUM(E22:E23)</f>
        <v>98</v>
      </c>
      <c r="F24" s="806">
        <f>SUM(F22:F23)</f>
        <v>109</v>
      </c>
      <c r="G24" s="806">
        <f t="shared" ref="G24" si="6">SUM(G22:G23)</f>
        <v>102</v>
      </c>
      <c r="H24" s="806">
        <f t="shared" ref="H24" si="7">SUM(H22:H23)</f>
        <v>102</v>
      </c>
    </row>
    <row r="25" spans="2:8" ht="24.9" customHeight="1" x14ac:dyDescent="0.25">
      <c r="B25" s="202"/>
      <c r="C25" s="805"/>
      <c r="D25" s="805"/>
      <c r="E25" s="805"/>
      <c r="F25" s="805"/>
      <c r="G25" s="805"/>
      <c r="H25" s="805"/>
    </row>
    <row r="26" spans="2:8" ht="24.9" customHeight="1" x14ac:dyDescent="0.25">
      <c r="B26" s="330" t="s">
        <v>75</v>
      </c>
      <c r="C26" s="794"/>
      <c r="D26" s="794"/>
      <c r="E26" s="794"/>
      <c r="F26" s="794"/>
      <c r="G26" s="794"/>
      <c r="H26" s="794"/>
    </row>
    <row r="27" spans="2:8" ht="24.9" customHeight="1" x14ac:dyDescent="0.25">
      <c r="B27" s="202" t="s">
        <v>82</v>
      </c>
      <c r="C27" s="805">
        <v>15</v>
      </c>
      <c r="D27" s="805">
        <v>10</v>
      </c>
      <c r="E27" s="805">
        <v>4</v>
      </c>
      <c r="F27" s="805">
        <v>14</v>
      </c>
      <c r="G27" s="805">
        <v>12</v>
      </c>
      <c r="H27" s="805">
        <v>12</v>
      </c>
    </row>
    <row r="28" spans="2:8" ht="24.9" customHeight="1" x14ac:dyDescent="0.25">
      <c r="B28" s="202" t="s">
        <v>76</v>
      </c>
      <c r="C28" s="805">
        <v>54</v>
      </c>
      <c r="D28" s="805">
        <v>55</v>
      </c>
      <c r="E28" s="805">
        <v>56</v>
      </c>
      <c r="F28" s="805">
        <v>57</v>
      </c>
      <c r="G28" s="805">
        <v>54</v>
      </c>
      <c r="H28" s="805">
        <v>49</v>
      </c>
    </row>
    <row r="29" spans="2:8" ht="24.9" customHeight="1" x14ac:dyDescent="0.25">
      <c r="B29" s="202" t="s">
        <v>77</v>
      </c>
      <c r="C29" s="805">
        <v>360</v>
      </c>
      <c r="D29" s="805">
        <v>380</v>
      </c>
      <c r="E29" s="805">
        <v>430</v>
      </c>
      <c r="F29" s="805">
        <v>450</v>
      </c>
      <c r="G29" s="805">
        <v>490</v>
      </c>
      <c r="H29" s="805">
        <v>520</v>
      </c>
    </row>
    <row r="30" spans="2:8" ht="24.9" customHeight="1" x14ac:dyDescent="0.25">
      <c r="B30" s="202" t="s">
        <v>78</v>
      </c>
      <c r="C30" s="805">
        <v>167</v>
      </c>
      <c r="D30" s="805">
        <v>156</v>
      </c>
      <c r="E30" s="805">
        <v>137</v>
      </c>
      <c r="F30" s="805">
        <v>139</v>
      </c>
      <c r="G30" s="805">
        <v>142</v>
      </c>
      <c r="H30" s="805">
        <v>145</v>
      </c>
    </row>
    <row r="31" spans="2:8" ht="24.9" customHeight="1" x14ac:dyDescent="0.25">
      <c r="B31" s="210" t="s">
        <v>216</v>
      </c>
      <c r="C31" s="806">
        <f t="shared" ref="C31:D31" si="8">SUM(C27:C30)</f>
        <v>596</v>
      </c>
      <c r="D31" s="806">
        <f t="shared" si="8"/>
        <v>601</v>
      </c>
      <c r="E31" s="806">
        <f>SUM(E27:E30)</f>
        <v>627</v>
      </c>
      <c r="F31" s="806">
        <f>SUM(F27:F30)</f>
        <v>660</v>
      </c>
      <c r="G31" s="806">
        <f t="shared" ref="G31" si="9">SUM(G27:G30)</f>
        <v>698</v>
      </c>
      <c r="H31" s="806">
        <f t="shared" ref="H31" si="10">SUM(H27:H30)</f>
        <v>726</v>
      </c>
    </row>
    <row r="32" spans="2:8" ht="24.9" customHeight="1" x14ac:dyDescent="0.25">
      <c r="B32" s="202"/>
      <c r="C32" s="805"/>
      <c r="D32" s="805"/>
      <c r="E32" s="805"/>
      <c r="F32" s="805"/>
      <c r="G32" s="805"/>
      <c r="H32" s="805"/>
    </row>
    <row r="33" spans="2:8" ht="24.9" customHeight="1" x14ac:dyDescent="0.25">
      <c r="B33" s="330" t="s">
        <v>79</v>
      </c>
      <c r="C33" s="794"/>
      <c r="D33" s="794"/>
      <c r="E33" s="794"/>
      <c r="F33" s="794"/>
      <c r="G33" s="794"/>
      <c r="H33" s="794"/>
    </row>
    <row r="34" spans="2:8" ht="24.9" customHeight="1" x14ac:dyDescent="0.25">
      <c r="B34" s="202" t="s">
        <v>80</v>
      </c>
      <c r="C34" s="805">
        <v>203</v>
      </c>
      <c r="D34" s="805">
        <v>205</v>
      </c>
      <c r="E34" s="805">
        <v>230</v>
      </c>
      <c r="F34" s="805">
        <v>235</v>
      </c>
      <c r="G34" s="805">
        <v>208</v>
      </c>
      <c r="H34" s="805">
        <v>215</v>
      </c>
    </row>
    <row r="35" spans="2:8" ht="24.9" customHeight="1" x14ac:dyDescent="0.25">
      <c r="B35" s="202" t="s">
        <v>81</v>
      </c>
      <c r="C35" s="805">
        <v>385</v>
      </c>
      <c r="D35" s="805">
        <v>344</v>
      </c>
      <c r="E35" s="805">
        <v>366</v>
      </c>
      <c r="F35" s="805">
        <v>404</v>
      </c>
      <c r="G35" s="805">
        <v>409</v>
      </c>
      <c r="H35" s="805">
        <v>425</v>
      </c>
    </row>
    <row r="36" spans="2:8" ht="24.9" customHeight="1" x14ac:dyDescent="0.25">
      <c r="B36" s="210" t="s">
        <v>216</v>
      </c>
      <c r="C36" s="806">
        <f t="shared" ref="C36:D36" si="11">SUM(C34:C35)</f>
        <v>588</v>
      </c>
      <c r="D36" s="806">
        <f t="shared" si="11"/>
        <v>549</v>
      </c>
      <c r="E36" s="806">
        <f>SUM(E34:E35)</f>
        <v>596</v>
      </c>
      <c r="F36" s="806">
        <f>SUM(F34:F35)</f>
        <v>639</v>
      </c>
      <c r="G36" s="806">
        <f t="shared" ref="G36" si="12">SUM(G34:G35)</f>
        <v>617</v>
      </c>
      <c r="H36" s="806">
        <f t="shared" ref="H36" si="13">SUM(H34:H35)</f>
        <v>640</v>
      </c>
    </row>
    <row r="37" spans="2:8" ht="13.5" customHeight="1" thickBot="1" x14ac:dyDescent="0.3">
      <c r="B37" s="526"/>
      <c r="C37" s="527"/>
      <c r="D37" s="527"/>
      <c r="E37" s="527"/>
      <c r="F37" s="527"/>
      <c r="G37" s="527"/>
      <c r="H37" s="527"/>
    </row>
    <row r="38" spans="2:8" ht="3" customHeight="1" x14ac:dyDescent="0.25">
      <c r="B38" s="49"/>
      <c r="C38" s="218"/>
      <c r="D38" s="218"/>
      <c r="E38" s="218"/>
      <c r="F38" s="218"/>
      <c r="G38" s="218"/>
      <c r="H38" s="218"/>
    </row>
    <row r="39" spans="2:8" ht="31.5" customHeight="1" x14ac:dyDescent="0.25">
      <c r="B39" s="1057" t="s">
        <v>507</v>
      </c>
      <c r="C39" s="1057"/>
      <c r="D39" s="1057"/>
      <c r="E39" s="1057"/>
      <c r="F39" s="1057"/>
      <c r="G39" s="1057"/>
      <c r="H39" s="1057"/>
    </row>
    <row r="40" spans="2:8" ht="14.1" customHeight="1" x14ac:dyDescent="0.25">
      <c r="B40" s="195" t="s">
        <v>513</v>
      </c>
    </row>
    <row r="41" spans="2:8" ht="15" customHeight="1" x14ac:dyDescent="0.25">
      <c r="B41" s="195" t="s">
        <v>512</v>
      </c>
    </row>
    <row r="42" spans="2:8" ht="14.1" customHeight="1" x14ac:dyDescent="0.25">
      <c r="B42" s="195" t="s">
        <v>572</v>
      </c>
    </row>
    <row r="43" spans="2:8" ht="14.1" customHeight="1" x14ac:dyDescent="0.25">
      <c r="B43" s="37" t="s">
        <v>477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0000"/>
  </sheetPr>
  <dimension ref="B2:J45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2.44140625" style="43" customWidth="1"/>
    <col min="2" max="2" width="27.44140625" style="43" customWidth="1"/>
    <col min="3" max="8" width="14.332031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09" t="s">
        <v>303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9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3.25" customHeight="1" x14ac:dyDescent="0.25">
      <c r="B6" s="778" t="s">
        <v>53</v>
      </c>
      <c r="C6" s="788">
        <v>2765</v>
      </c>
      <c r="D6" s="788">
        <v>2842</v>
      </c>
      <c r="E6" s="788">
        <v>3019</v>
      </c>
      <c r="F6" s="788">
        <v>3261</v>
      </c>
      <c r="G6" s="788">
        <v>3299</v>
      </c>
      <c r="H6" s="788">
        <v>3405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66</v>
      </c>
      <c r="C8" s="333"/>
      <c r="D8" s="333"/>
      <c r="E8" s="333"/>
      <c r="F8" s="333"/>
      <c r="G8" s="333"/>
      <c r="H8" s="333"/>
    </row>
    <row r="9" spans="2:10" ht="24.9" customHeight="1" x14ac:dyDescent="0.25">
      <c r="B9" s="202" t="s">
        <v>67</v>
      </c>
      <c r="C9" s="805">
        <v>84</v>
      </c>
      <c r="D9" s="805">
        <v>72</v>
      </c>
      <c r="E9" s="805">
        <v>72</v>
      </c>
      <c r="F9" s="805">
        <v>69</v>
      </c>
      <c r="G9" s="805">
        <v>70</v>
      </c>
      <c r="H9" s="805">
        <v>70</v>
      </c>
    </row>
    <row r="10" spans="2:10" ht="24.9" customHeight="1" x14ac:dyDescent="0.25">
      <c r="B10" s="202" t="s">
        <v>68</v>
      </c>
      <c r="C10" s="805">
        <v>568</v>
      </c>
      <c r="D10" s="805">
        <v>434</v>
      </c>
      <c r="E10" s="805">
        <v>438</v>
      </c>
      <c r="F10" s="805">
        <v>522</v>
      </c>
      <c r="G10" s="805">
        <v>425</v>
      </c>
      <c r="H10" s="805">
        <v>410</v>
      </c>
    </row>
    <row r="11" spans="2:10" ht="24.9" customHeight="1" x14ac:dyDescent="0.25">
      <c r="B11" s="202" t="s">
        <v>32</v>
      </c>
      <c r="C11" s="805">
        <v>190</v>
      </c>
      <c r="D11" s="805">
        <v>168</v>
      </c>
      <c r="E11" s="805">
        <v>220</v>
      </c>
      <c r="F11" s="805">
        <v>291</v>
      </c>
      <c r="G11" s="805">
        <v>253</v>
      </c>
      <c r="H11" s="805">
        <v>265</v>
      </c>
    </row>
    <row r="12" spans="2:10" ht="24.9" customHeight="1" x14ac:dyDescent="0.25">
      <c r="B12" s="210" t="s">
        <v>216</v>
      </c>
      <c r="C12" s="806">
        <f t="shared" ref="C12:G12" si="0">SUM(C9:C11)</f>
        <v>842</v>
      </c>
      <c r="D12" s="806">
        <f t="shared" si="0"/>
        <v>674</v>
      </c>
      <c r="E12" s="806">
        <f t="shared" si="0"/>
        <v>730</v>
      </c>
      <c r="F12" s="806">
        <f t="shared" si="0"/>
        <v>882</v>
      </c>
      <c r="G12" s="806">
        <f t="shared" si="0"/>
        <v>748</v>
      </c>
      <c r="H12" s="806">
        <f t="shared" ref="H12" si="1">SUM(H9:H11)</f>
        <v>745</v>
      </c>
    </row>
    <row r="13" spans="2:10" ht="24.9" customHeight="1" x14ac:dyDescent="0.25">
      <c r="B13" s="202"/>
      <c r="C13" s="805"/>
      <c r="D13" s="805"/>
      <c r="E13" s="805"/>
      <c r="F13" s="805"/>
      <c r="G13" s="805"/>
      <c r="H13" s="805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</row>
    <row r="15" spans="2:10" ht="24.9" customHeight="1" x14ac:dyDescent="0.25">
      <c r="B15" s="202" t="s">
        <v>70</v>
      </c>
      <c r="C15" s="805">
        <v>17</v>
      </c>
      <c r="D15" s="805">
        <v>18</v>
      </c>
      <c r="E15" s="805">
        <v>19</v>
      </c>
      <c r="F15" s="805">
        <v>18</v>
      </c>
      <c r="G15" s="805">
        <v>17</v>
      </c>
      <c r="H15" s="805">
        <v>17</v>
      </c>
    </row>
    <row r="16" spans="2:10" ht="24.9" customHeight="1" x14ac:dyDescent="0.25">
      <c r="B16" s="202" t="s">
        <v>71</v>
      </c>
      <c r="C16" s="805">
        <v>135</v>
      </c>
      <c r="D16" s="805">
        <v>144</v>
      </c>
      <c r="E16" s="805">
        <v>163</v>
      </c>
      <c r="F16" s="805">
        <v>174</v>
      </c>
      <c r="G16" s="805">
        <v>179</v>
      </c>
      <c r="H16" s="805">
        <v>180</v>
      </c>
    </row>
    <row r="17" spans="2:8" ht="24.9" customHeight="1" x14ac:dyDescent="0.25">
      <c r="B17" s="210" t="s">
        <v>216</v>
      </c>
      <c r="C17" s="806">
        <f t="shared" ref="C17:D17" si="2">SUM(C15:C16)</f>
        <v>152</v>
      </c>
      <c r="D17" s="806">
        <f t="shared" si="2"/>
        <v>162</v>
      </c>
      <c r="E17" s="806">
        <f>SUM(E15:E16)</f>
        <v>182</v>
      </c>
      <c r="F17" s="806">
        <f>SUM(F15:F16)</f>
        <v>192</v>
      </c>
      <c r="G17" s="806">
        <f t="shared" ref="G17" si="3">SUM(G15:G16)</f>
        <v>196</v>
      </c>
      <c r="H17" s="806">
        <f t="shared" ref="H17" si="4">SUM(H15:H16)</f>
        <v>197</v>
      </c>
    </row>
    <row r="18" spans="2:8" ht="24.9" customHeight="1" x14ac:dyDescent="0.25">
      <c r="B18" s="202"/>
      <c r="C18" s="805"/>
      <c r="D18" s="805"/>
      <c r="E18" s="805"/>
      <c r="F18" s="805"/>
      <c r="G18" s="805"/>
      <c r="H18" s="805"/>
    </row>
    <row r="19" spans="2:8" ht="24.9" customHeight="1" x14ac:dyDescent="0.25">
      <c r="B19" s="330" t="s">
        <v>281</v>
      </c>
      <c r="C19" s="807">
        <v>596</v>
      </c>
      <c r="D19" s="807">
        <v>749</v>
      </c>
      <c r="E19" s="807">
        <v>807</v>
      </c>
      <c r="F19" s="807">
        <v>802</v>
      </c>
      <c r="G19" s="807">
        <v>868</v>
      </c>
      <c r="H19" s="807">
        <v>870</v>
      </c>
    </row>
    <row r="20" spans="2:8" s="51" customFormat="1" ht="24.9" customHeight="1" x14ac:dyDescent="0.25">
      <c r="B20" s="211"/>
      <c r="C20" s="808"/>
      <c r="D20" s="808"/>
      <c r="E20" s="808"/>
      <c r="F20" s="808"/>
      <c r="G20" s="808"/>
      <c r="H20" s="808"/>
    </row>
    <row r="21" spans="2:8" ht="24.9" customHeight="1" x14ac:dyDescent="0.25">
      <c r="B21" s="330" t="s">
        <v>72</v>
      </c>
      <c r="C21" s="794"/>
      <c r="D21" s="794"/>
      <c r="E21" s="794"/>
      <c r="F21" s="794"/>
      <c r="G21" s="794"/>
      <c r="H21" s="794"/>
    </row>
    <row r="22" spans="2:8" ht="24.9" customHeight="1" x14ac:dyDescent="0.25">
      <c r="B22" s="202" t="s">
        <v>73</v>
      </c>
      <c r="C22" s="805">
        <v>175</v>
      </c>
      <c r="D22" s="805">
        <v>159</v>
      </c>
      <c r="E22" s="805">
        <v>126</v>
      </c>
      <c r="F22" s="805">
        <v>153</v>
      </c>
      <c r="G22" s="805">
        <v>178</v>
      </c>
      <c r="H22" s="805">
        <v>177</v>
      </c>
    </row>
    <row r="23" spans="2:8" ht="24.9" customHeight="1" x14ac:dyDescent="0.25">
      <c r="B23" s="202" t="s">
        <v>74</v>
      </c>
      <c r="C23" s="805">
        <v>32</v>
      </c>
      <c r="D23" s="805">
        <v>41</v>
      </c>
      <c r="E23" s="805">
        <v>23</v>
      </c>
      <c r="F23" s="805">
        <v>29</v>
      </c>
      <c r="G23" s="805">
        <v>37</v>
      </c>
      <c r="H23" s="805">
        <v>35</v>
      </c>
    </row>
    <row r="24" spans="2:8" ht="24.9" customHeight="1" x14ac:dyDescent="0.25">
      <c r="B24" s="210" t="s">
        <v>216</v>
      </c>
      <c r="C24" s="806">
        <f t="shared" ref="C24:D24" si="5">SUM(C22:C23)</f>
        <v>207</v>
      </c>
      <c r="D24" s="806">
        <f t="shared" si="5"/>
        <v>200</v>
      </c>
      <c r="E24" s="806">
        <f>SUM(E22:E23)</f>
        <v>149</v>
      </c>
      <c r="F24" s="806">
        <f>SUM(F22:F23)</f>
        <v>182</v>
      </c>
      <c r="G24" s="806">
        <f t="shared" ref="G24" si="6">SUM(G22:G23)</f>
        <v>215</v>
      </c>
      <c r="H24" s="806">
        <f t="shared" ref="H24" si="7">SUM(H22:H23)</f>
        <v>212</v>
      </c>
    </row>
    <row r="25" spans="2:8" ht="24.9" customHeight="1" x14ac:dyDescent="0.25">
      <c r="B25" s="202"/>
      <c r="C25" s="805"/>
      <c r="D25" s="805"/>
      <c r="E25" s="805"/>
      <c r="F25" s="805"/>
      <c r="G25" s="805"/>
      <c r="H25" s="805"/>
    </row>
    <row r="26" spans="2:8" ht="24.9" customHeight="1" x14ac:dyDescent="0.25">
      <c r="B26" s="330" t="s">
        <v>75</v>
      </c>
      <c r="C26" s="794"/>
      <c r="D26" s="794"/>
      <c r="E26" s="794"/>
      <c r="F26" s="794"/>
      <c r="G26" s="794"/>
      <c r="H26" s="794"/>
    </row>
    <row r="27" spans="2:8" ht="24.9" customHeight="1" x14ac:dyDescent="0.25">
      <c r="B27" s="202" t="s">
        <v>82</v>
      </c>
      <c r="C27" s="805">
        <v>25</v>
      </c>
      <c r="D27" s="805">
        <v>21</v>
      </c>
      <c r="E27" s="805">
        <v>38</v>
      </c>
      <c r="F27" s="805">
        <v>27</v>
      </c>
      <c r="G27" s="805">
        <v>30</v>
      </c>
      <c r="H27" s="805">
        <v>31</v>
      </c>
    </row>
    <row r="28" spans="2:8" ht="24.9" customHeight="1" x14ac:dyDescent="0.25">
      <c r="B28" s="202" t="s">
        <v>76</v>
      </c>
      <c r="C28" s="805">
        <v>124</v>
      </c>
      <c r="D28" s="805">
        <v>144</v>
      </c>
      <c r="E28" s="805">
        <v>186</v>
      </c>
      <c r="F28" s="805">
        <v>225</v>
      </c>
      <c r="G28" s="805">
        <v>289</v>
      </c>
      <c r="H28" s="805">
        <v>379</v>
      </c>
    </row>
    <row r="29" spans="2:8" ht="24.9" customHeight="1" x14ac:dyDescent="0.25">
      <c r="B29" s="202" t="s">
        <v>83</v>
      </c>
      <c r="C29" s="805">
        <v>89</v>
      </c>
      <c r="D29" s="805">
        <v>97</v>
      </c>
      <c r="E29" s="805">
        <v>92</v>
      </c>
      <c r="F29" s="805">
        <v>96</v>
      </c>
      <c r="G29" s="805">
        <v>100</v>
      </c>
      <c r="H29" s="805">
        <v>105</v>
      </c>
    </row>
    <row r="30" spans="2:8" ht="24.9" customHeight="1" x14ac:dyDescent="0.25">
      <c r="B30" s="202" t="s">
        <v>77</v>
      </c>
      <c r="C30" s="805">
        <v>355</v>
      </c>
      <c r="D30" s="805">
        <v>390</v>
      </c>
      <c r="E30" s="805">
        <v>410</v>
      </c>
      <c r="F30" s="805">
        <v>425</v>
      </c>
      <c r="G30" s="805">
        <v>400</v>
      </c>
      <c r="H30" s="805">
        <v>401</v>
      </c>
    </row>
    <row r="31" spans="2:8" ht="24.9" customHeight="1" x14ac:dyDescent="0.25">
      <c r="B31" s="202" t="s">
        <v>85</v>
      </c>
      <c r="C31" s="805">
        <v>172</v>
      </c>
      <c r="D31" s="805">
        <v>184</v>
      </c>
      <c r="E31" s="805">
        <v>197</v>
      </c>
      <c r="F31" s="805">
        <v>205</v>
      </c>
      <c r="G31" s="805">
        <v>222</v>
      </c>
      <c r="H31" s="805">
        <v>231</v>
      </c>
    </row>
    <row r="32" spans="2:8" ht="24.9" customHeight="1" x14ac:dyDescent="0.25">
      <c r="B32" s="202" t="s">
        <v>78</v>
      </c>
      <c r="C32" s="805">
        <v>152</v>
      </c>
      <c r="D32" s="805">
        <v>162</v>
      </c>
      <c r="E32" s="805">
        <v>157</v>
      </c>
      <c r="F32" s="805">
        <v>146</v>
      </c>
      <c r="G32" s="805">
        <v>147</v>
      </c>
      <c r="H32" s="805">
        <v>150</v>
      </c>
    </row>
    <row r="33" spans="2:9" ht="24.9" customHeight="1" x14ac:dyDescent="0.25">
      <c r="B33" s="210" t="s">
        <v>216</v>
      </c>
      <c r="C33" s="813">
        <f t="shared" ref="C33:D33" si="8">SUM(C27:C32)</f>
        <v>917</v>
      </c>
      <c r="D33" s="813">
        <f t="shared" si="8"/>
        <v>998</v>
      </c>
      <c r="E33" s="813">
        <f>SUM(E27:E32)</f>
        <v>1080</v>
      </c>
      <c r="F33" s="813">
        <f>SUM(F27:F32)</f>
        <v>1124</v>
      </c>
      <c r="G33" s="813">
        <f t="shared" ref="G33" si="9">SUM(G27:G32)</f>
        <v>1188</v>
      </c>
      <c r="H33" s="813">
        <f t="shared" ref="H33" si="10">SUM(H27:H32)</f>
        <v>1297</v>
      </c>
      <c r="I33" s="223"/>
    </row>
    <row r="34" spans="2:9" ht="24.9" customHeight="1" x14ac:dyDescent="0.25">
      <c r="B34" s="202"/>
      <c r="C34" s="805"/>
      <c r="D34" s="805"/>
      <c r="E34" s="805"/>
      <c r="F34" s="805"/>
      <c r="G34" s="805"/>
      <c r="H34" s="805"/>
    </row>
    <row r="35" spans="2:9" ht="24.9" customHeight="1" x14ac:dyDescent="0.25">
      <c r="B35" s="330" t="s">
        <v>79</v>
      </c>
      <c r="C35" s="794"/>
      <c r="D35" s="794"/>
      <c r="E35" s="794"/>
      <c r="F35" s="794"/>
      <c r="G35" s="794"/>
      <c r="H35" s="794"/>
    </row>
    <row r="36" spans="2:9" ht="24.9" customHeight="1" x14ac:dyDescent="0.25">
      <c r="B36" s="202" t="s">
        <v>80</v>
      </c>
      <c r="C36" s="805">
        <v>50</v>
      </c>
      <c r="D36" s="805">
        <v>56</v>
      </c>
      <c r="E36" s="805">
        <v>68</v>
      </c>
      <c r="F36" s="805">
        <v>76</v>
      </c>
      <c r="G36" s="805">
        <v>80</v>
      </c>
      <c r="H36" s="805">
        <v>80</v>
      </c>
    </row>
    <row r="37" spans="2:9" ht="24.9" customHeight="1" x14ac:dyDescent="0.25">
      <c r="B37" s="202" t="s">
        <v>81</v>
      </c>
      <c r="C37" s="805">
        <v>1</v>
      </c>
      <c r="D37" s="805">
        <v>3</v>
      </c>
      <c r="E37" s="805">
        <v>3</v>
      </c>
      <c r="F37" s="805">
        <v>3</v>
      </c>
      <c r="G37" s="805">
        <v>4</v>
      </c>
      <c r="H37" s="805">
        <v>4</v>
      </c>
    </row>
    <row r="38" spans="2:9" ht="24.9" customHeight="1" x14ac:dyDescent="0.25">
      <c r="B38" s="210" t="s">
        <v>216</v>
      </c>
      <c r="C38" s="806">
        <f t="shared" ref="C38:D38" si="11">SUM(C36:C37)</f>
        <v>51</v>
      </c>
      <c r="D38" s="806">
        <f t="shared" si="11"/>
        <v>59</v>
      </c>
      <c r="E38" s="806">
        <f>SUM(E36:E37)</f>
        <v>71</v>
      </c>
      <c r="F38" s="806">
        <f>SUM(F36:F37)</f>
        <v>79</v>
      </c>
      <c r="G38" s="806">
        <f t="shared" ref="G38" si="12">SUM(G36:G37)</f>
        <v>84</v>
      </c>
      <c r="H38" s="806">
        <f t="shared" ref="H38" si="13">SUM(H36:H37)</f>
        <v>84</v>
      </c>
    </row>
    <row r="39" spans="2:9" ht="4.5" customHeight="1" thickBot="1" x14ac:dyDescent="0.3">
      <c r="B39" s="526"/>
      <c r="C39" s="527"/>
      <c r="D39" s="527"/>
      <c r="E39" s="527"/>
      <c r="F39" s="527"/>
      <c r="G39" s="527"/>
      <c r="H39" s="527"/>
      <c r="I39" s="221"/>
    </row>
    <row r="40" spans="2:9" ht="9.9" customHeight="1" x14ac:dyDescent="0.25">
      <c r="B40" s="48"/>
      <c r="C40" s="218"/>
      <c r="D40" s="218"/>
      <c r="E40" s="218"/>
      <c r="F40" s="218"/>
      <c r="G40" s="218"/>
      <c r="H40" s="218"/>
    </row>
    <row r="41" spans="2:9" ht="27" customHeight="1" x14ac:dyDescent="0.25">
      <c r="B41" s="1057" t="s">
        <v>507</v>
      </c>
      <c r="C41" s="1057"/>
      <c r="D41" s="1057"/>
      <c r="E41" s="1057"/>
      <c r="F41" s="1057"/>
      <c r="G41" s="1057"/>
      <c r="H41" s="1057"/>
    </row>
    <row r="42" spans="2:9" ht="17.25" customHeight="1" x14ac:dyDescent="0.25">
      <c r="B42" s="785" t="s">
        <v>513</v>
      </c>
    </row>
    <row r="43" spans="2:9" ht="15.75" customHeight="1" x14ac:dyDescent="0.25">
      <c r="B43" s="785" t="s">
        <v>512</v>
      </c>
    </row>
    <row r="44" spans="2:9" ht="16.5" customHeight="1" x14ac:dyDescent="0.25">
      <c r="B44" s="785" t="s">
        <v>572</v>
      </c>
    </row>
    <row r="45" spans="2:9" ht="14.1" customHeight="1" x14ac:dyDescent="0.25">
      <c r="B45" s="37" t="s">
        <v>477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1:H41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</sheetPr>
  <dimension ref="B2:J47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28.88671875" style="43" customWidth="1"/>
    <col min="3" max="8" width="14.33203125" style="43" customWidth="1"/>
    <col min="9" max="9" width="2.109375" style="43" customWidth="1"/>
    <col min="10" max="250" width="11.44140625" style="43"/>
    <col min="251" max="251" width="15.88671875" style="43" customWidth="1"/>
    <col min="252" max="506" width="11.44140625" style="43"/>
    <col min="507" max="507" width="15.88671875" style="43" customWidth="1"/>
    <col min="508" max="762" width="11.44140625" style="43"/>
    <col min="763" max="763" width="15.88671875" style="43" customWidth="1"/>
    <col min="764" max="1018" width="11.44140625" style="43"/>
    <col min="1019" max="1019" width="15.88671875" style="43" customWidth="1"/>
    <col min="1020" max="1274" width="11.44140625" style="43"/>
    <col min="1275" max="1275" width="15.88671875" style="43" customWidth="1"/>
    <col min="1276" max="1530" width="11.44140625" style="43"/>
    <col min="1531" max="1531" width="15.88671875" style="43" customWidth="1"/>
    <col min="1532" max="1786" width="11.44140625" style="43"/>
    <col min="1787" max="1787" width="15.88671875" style="43" customWidth="1"/>
    <col min="1788" max="2042" width="11.44140625" style="43"/>
    <col min="2043" max="2043" width="15.88671875" style="43" customWidth="1"/>
    <col min="2044" max="2298" width="11.44140625" style="43"/>
    <col min="2299" max="2299" width="15.88671875" style="43" customWidth="1"/>
    <col min="2300" max="2554" width="11.44140625" style="43"/>
    <col min="2555" max="2555" width="15.88671875" style="43" customWidth="1"/>
    <col min="2556" max="2810" width="11.44140625" style="43"/>
    <col min="2811" max="2811" width="15.88671875" style="43" customWidth="1"/>
    <col min="2812" max="3066" width="11.44140625" style="43"/>
    <col min="3067" max="3067" width="15.88671875" style="43" customWidth="1"/>
    <col min="3068" max="3322" width="11.44140625" style="43"/>
    <col min="3323" max="3323" width="15.88671875" style="43" customWidth="1"/>
    <col min="3324" max="3578" width="11.44140625" style="43"/>
    <col min="3579" max="3579" width="15.88671875" style="43" customWidth="1"/>
    <col min="3580" max="3834" width="11.44140625" style="43"/>
    <col min="3835" max="3835" width="15.88671875" style="43" customWidth="1"/>
    <col min="3836" max="4090" width="11.44140625" style="43"/>
    <col min="4091" max="4091" width="15.88671875" style="43" customWidth="1"/>
    <col min="4092" max="4346" width="11.44140625" style="43"/>
    <col min="4347" max="4347" width="15.88671875" style="43" customWidth="1"/>
    <col min="4348" max="4602" width="11.44140625" style="43"/>
    <col min="4603" max="4603" width="15.88671875" style="43" customWidth="1"/>
    <col min="4604" max="4858" width="11.44140625" style="43"/>
    <col min="4859" max="4859" width="15.88671875" style="43" customWidth="1"/>
    <col min="4860" max="5114" width="11.44140625" style="43"/>
    <col min="5115" max="5115" width="15.88671875" style="43" customWidth="1"/>
    <col min="5116" max="5370" width="11.44140625" style="43"/>
    <col min="5371" max="5371" width="15.88671875" style="43" customWidth="1"/>
    <col min="5372" max="5626" width="11.44140625" style="43"/>
    <col min="5627" max="5627" width="15.88671875" style="43" customWidth="1"/>
    <col min="5628" max="5882" width="11.44140625" style="43"/>
    <col min="5883" max="5883" width="15.88671875" style="43" customWidth="1"/>
    <col min="5884" max="6138" width="11.44140625" style="43"/>
    <col min="6139" max="6139" width="15.88671875" style="43" customWidth="1"/>
    <col min="6140" max="6394" width="11.44140625" style="43"/>
    <col min="6395" max="6395" width="15.88671875" style="43" customWidth="1"/>
    <col min="6396" max="6650" width="11.44140625" style="43"/>
    <col min="6651" max="6651" width="15.88671875" style="43" customWidth="1"/>
    <col min="6652" max="6906" width="11.44140625" style="43"/>
    <col min="6907" max="6907" width="15.88671875" style="43" customWidth="1"/>
    <col min="6908" max="7162" width="11.44140625" style="43"/>
    <col min="7163" max="7163" width="15.88671875" style="43" customWidth="1"/>
    <col min="7164" max="7418" width="11.44140625" style="43"/>
    <col min="7419" max="7419" width="15.88671875" style="43" customWidth="1"/>
    <col min="7420" max="7674" width="11.44140625" style="43"/>
    <col min="7675" max="7675" width="15.88671875" style="43" customWidth="1"/>
    <col min="7676" max="7930" width="11.44140625" style="43"/>
    <col min="7931" max="7931" width="15.88671875" style="43" customWidth="1"/>
    <col min="7932" max="8186" width="11.44140625" style="43"/>
    <col min="8187" max="8187" width="15.88671875" style="43" customWidth="1"/>
    <col min="8188" max="8442" width="11.44140625" style="43"/>
    <col min="8443" max="8443" width="15.88671875" style="43" customWidth="1"/>
    <col min="8444" max="8698" width="11.44140625" style="43"/>
    <col min="8699" max="8699" width="15.88671875" style="43" customWidth="1"/>
    <col min="8700" max="8954" width="11.44140625" style="43"/>
    <col min="8955" max="8955" width="15.88671875" style="43" customWidth="1"/>
    <col min="8956" max="9210" width="11.44140625" style="43"/>
    <col min="9211" max="9211" width="15.88671875" style="43" customWidth="1"/>
    <col min="9212" max="9466" width="11.44140625" style="43"/>
    <col min="9467" max="9467" width="15.88671875" style="43" customWidth="1"/>
    <col min="9468" max="9722" width="11.44140625" style="43"/>
    <col min="9723" max="9723" width="15.88671875" style="43" customWidth="1"/>
    <col min="9724" max="9978" width="11.44140625" style="43"/>
    <col min="9979" max="9979" width="15.88671875" style="43" customWidth="1"/>
    <col min="9980" max="10234" width="11.44140625" style="43"/>
    <col min="10235" max="10235" width="15.88671875" style="43" customWidth="1"/>
    <col min="10236" max="10490" width="11.44140625" style="43"/>
    <col min="10491" max="10491" width="15.88671875" style="43" customWidth="1"/>
    <col min="10492" max="10746" width="11.44140625" style="43"/>
    <col min="10747" max="10747" width="15.88671875" style="43" customWidth="1"/>
    <col min="10748" max="11002" width="11.44140625" style="43"/>
    <col min="11003" max="11003" width="15.88671875" style="43" customWidth="1"/>
    <col min="11004" max="11258" width="11.44140625" style="43"/>
    <col min="11259" max="11259" width="15.88671875" style="43" customWidth="1"/>
    <col min="11260" max="11514" width="11.44140625" style="43"/>
    <col min="11515" max="11515" width="15.88671875" style="43" customWidth="1"/>
    <col min="11516" max="11770" width="11.44140625" style="43"/>
    <col min="11771" max="11771" width="15.88671875" style="43" customWidth="1"/>
    <col min="11772" max="12026" width="11.44140625" style="43"/>
    <col min="12027" max="12027" width="15.88671875" style="43" customWidth="1"/>
    <col min="12028" max="12282" width="11.44140625" style="43"/>
    <col min="12283" max="12283" width="15.88671875" style="43" customWidth="1"/>
    <col min="12284" max="12538" width="11.44140625" style="43"/>
    <col min="12539" max="12539" width="15.88671875" style="43" customWidth="1"/>
    <col min="12540" max="12794" width="11.44140625" style="43"/>
    <col min="12795" max="12795" width="15.88671875" style="43" customWidth="1"/>
    <col min="12796" max="13050" width="11.44140625" style="43"/>
    <col min="13051" max="13051" width="15.88671875" style="43" customWidth="1"/>
    <col min="13052" max="13306" width="11.44140625" style="43"/>
    <col min="13307" max="13307" width="15.88671875" style="43" customWidth="1"/>
    <col min="13308" max="13562" width="11.44140625" style="43"/>
    <col min="13563" max="13563" width="15.88671875" style="43" customWidth="1"/>
    <col min="13564" max="13818" width="11.44140625" style="43"/>
    <col min="13819" max="13819" width="15.88671875" style="43" customWidth="1"/>
    <col min="13820" max="14074" width="11.44140625" style="43"/>
    <col min="14075" max="14075" width="15.88671875" style="43" customWidth="1"/>
    <col min="14076" max="14330" width="11.44140625" style="43"/>
    <col min="14331" max="14331" width="15.88671875" style="43" customWidth="1"/>
    <col min="14332" max="14586" width="11.44140625" style="43"/>
    <col min="14587" max="14587" width="15.88671875" style="43" customWidth="1"/>
    <col min="14588" max="14842" width="11.44140625" style="43"/>
    <col min="14843" max="14843" width="15.88671875" style="43" customWidth="1"/>
    <col min="14844" max="15098" width="11.44140625" style="43"/>
    <col min="15099" max="15099" width="15.88671875" style="43" customWidth="1"/>
    <col min="15100" max="15354" width="11.44140625" style="43"/>
    <col min="15355" max="15355" width="15.88671875" style="43" customWidth="1"/>
    <col min="15356" max="15610" width="11.44140625" style="43"/>
    <col min="15611" max="15611" width="15.88671875" style="43" customWidth="1"/>
    <col min="15612" max="15866" width="11.44140625" style="43"/>
    <col min="15867" max="15867" width="15.88671875" style="43" customWidth="1"/>
    <col min="15868" max="16122" width="11.44140625" style="43"/>
    <col min="16123" max="16123" width="15.88671875" style="43" customWidth="1"/>
    <col min="16124" max="16384" width="11.44140625" style="43"/>
  </cols>
  <sheetData>
    <row r="2" spans="2:10" ht="15.6" x14ac:dyDescent="0.3">
      <c r="B2" s="209" t="s">
        <v>304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7.7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4" customHeight="1" x14ac:dyDescent="0.25">
      <c r="B6" s="778" t="s">
        <v>53</v>
      </c>
      <c r="C6" s="788">
        <v>806</v>
      </c>
      <c r="D6" s="788">
        <v>847</v>
      </c>
      <c r="E6" s="788">
        <v>967</v>
      </c>
      <c r="F6" s="788">
        <v>1039</v>
      </c>
      <c r="G6" s="788">
        <v>1114</v>
      </c>
      <c r="H6" s="788">
        <v>1224</v>
      </c>
    </row>
    <row r="7" spans="2:10" ht="3" customHeight="1" thickBot="1" x14ac:dyDescent="0.3">
      <c r="B7" s="382"/>
      <c r="C7" s="382"/>
      <c r="D7" s="382"/>
      <c r="E7" s="382"/>
      <c r="F7" s="382"/>
      <c r="G7" s="382"/>
      <c r="H7" s="382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217">
        <v>3</v>
      </c>
      <c r="D9" s="217">
        <v>3</v>
      </c>
      <c r="E9" s="217">
        <v>3</v>
      </c>
      <c r="F9" s="217">
        <v>3</v>
      </c>
      <c r="G9" s="217">
        <v>3</v>
      </c>
      <c r="H9" s="217">
        <v>2</v>
      </c>
    </row>
    <row r="10" spans="2:10" ht="24.9" customHeight="1" x14ac:dyDescent="0.25">
      <c r="B10" s="202" t="s">
        <v>68</v>
      </c>
      <c r="C10" s="217">
        <v>0</v>
      </c>
      <c r="D10" s="217">
        <v>0</v>
      </c>
      <c r="E10" s="217">
        <v>0</v>
      </c>
      <c r="F10" s="217">
        <v>2</v>
      </c>
      <c r="G10" s="217">
        <v>1</v>
      </c>
      <c r="H10" s="217">
        <v>1</v>
      </c>
    </row>
    <row r="11" spans="2:10" ht="24.9" customHeight="1" x14ac:dyDescent="0.25">
      <c r="B11" s="202" t="s">
        <v>32</v>
      </c>
      <c r="C11" s="217">
        <v>165</v>
      </c>
      <c r="D11" s="217">
        <v>155</v>
      </c>
      <c r="E11" s="217">
        <v>194</v>
      </c>
      <c r="F11" s="217">
        <v>236</v>
      </c>
      <c r="G11" s="217">
        <v>198</v>
      </c>
      <c r="H11" s="217">
        <v>210</v>
      </c>
    </row>
    <row r="12" spans="2:10" ht="24.9" customHeight="1" x14ac:dyDescent="0.25">
      <c r="B12" s="210" t="s">
        <v>216</v>
      </c>
      <c r="C12" s="795">
        <f t="shared" ref="C12:G12" si="0">SUM(C9:C11)</f>
        <v>168</v>
      </c>
      <c r="D12" s="795">
        <f t="shared" si="0"/>
        <v>158</v>
      </c>
      <c r="E12" s="795">
        <f t="shared" si="0"/>
        <v>197</v>
      </c>
      <c r="F12" s="795">
        <f t="shared" si="0"/>
        <v>241</v>
      </c>
      <c r="G12" s="795">
        <f t="shared" si="0"/>
        <v>202</v>
      </c>
      <c r="H12" s="795">
        <f t="shared" ref="H12" si="1">SUM(H9:H11)</f>
        <v>213</v>
      </c>
    </row>
    <row r="13" spans="2:10" ht="18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794"/>
      <c r="D14" s="794"/>
      <c r="E14" s="794"/>
      <c r="F14" s="794"/>
      <c r="G14" s="794"/>
      <c r="H14" s="794"/>
    </row>
    <row r="15" spans="2:10" ht="24.9" customHeight="1" x14ac:dyDescent="0.25">
      <c r="B15" s="202" t="s">
        <v>71</v>
      </c>
      <c r="C15" s="217">
        <v>11</v>
      </c>
      <c r="D15" s="217">
        <v>14</v>
      </c>
      <c r="E15" s="217">
        <v>31</v>
      </c>
      <c r="F15" s="217">
        <v>33</v>
      </c>
      <c r="G15" s="217">
        <v>28</v>
      </c>
      <c r="H15" s="217">
        <v>26</v>
      </c>
    </row>
    <row r="16" spans="2:10" ht="24.9" customHeight="1" x14ac:dyDescent="0.25">
      <c r="B16" s="202"/>
      <c r="C16" s="217"/>
      <c r="D16" s="217"/>
      <c r="E16" s="217"/>
      <c r="F16" s="217"/>
      <c r="G16" s="217"/>
      <c r="H16" s="217"/>
    </row>
    <row r="17" spans="2:8" ht="24.9" customHeight="1" x14ac:dyDescent="0.25">
      <c r="B17" s="330" t="s">
        <v>281</v>
      </c>
      <c r="C17" s="330">
        <v>6</v>
      </c>
      <c r="D17" s="330">
        <v>4</v>
      </c>
      <c r="E17" s="330">
        <v>0</v>
      </c>
      <c r="F17" s="330">
        <v>2</v>
      </c>
      <c r="G17" s="330">
        <v>5</v>
      </c>
      <c r="H17" s="330">
        <v>5</v>
      </c>
    </row>
    <row r="18" spans="2:8" s="51" customFormat="1" ht="22.5" customHeight="1" x14ac:dyDescent="0.25">
      <c r="B18" s="211"/>
      <c r="C18" s="211"/>
      <c r="D18" s="211"/>
      <c r="E18" s="211"/>
      <c r="F18" s="211"/>
      <c r="G18" s="211"/>
      <c r="H18" s="211"/>
    </row>
    <row r="19" spans="2:8" ht="24.9" customHeight="1" x14ac:dyDescent="0.25">
      <c r="B19" s="330" t="s">
        <v>72</v>
      </c>
      <c r="C19" s="794"/>
      <c r="D19" s="794"/>
      <c r="E19" s="794"/>
      <c r="F19" s="794"/>
      <c r="G19" s="794"/>
      <c r="H19" s="794"/>
    </row>
    <row r="20" spans="2:8" ht="24.9" customHeight="1" x14ac:dyDescent="0.25">
      <c r="B20" s="202" t="s">
        <v>73</v>
      </c>
      <c r="C20" s="217">
        <v>105</v>
      </c>
      <c r="D20" s="217">
        <v>117</v>
      </c>
      <c r="E20" s="217">
        <v>71</v>
      </c>
      <c r="F20" s="217">
        <v>96</v>
      </c>
      <c r="G20" s="217">
        <v>131</v>
      </c>
      <c r="H20" s="217">
        <v>130</v>
      </c>
    </row>
    <row r="21" spans="2:8" ht="24.9" customHeight="1" x14ac:dyDescent="0.25">
      <c r="B21" s="202" t="s">
        <v>74</v>
      </c>
      <c r="C21" s="217">
        <v>8</v>
      </c>
      <c r="D21" s="217">
        <v>2</v>
      </c>
      <c r="E21" s="217">
        <v>2</v>
      </c>
      <c r="F21" s="217">
        <v>3</v>
      </c>
      <c r="G21" s="217">
        <v>1</v>
      </c>
      <c r="H21" s="217">
        <v>3</v>
      </c>
    </row>
    <row r="22" spans="2:8" ht="24.9" customHeight="1" x14ac:dyDescent="0.25">
      <c r="B22" s="210" t="s">
        <v>216</v>
      </c>
      <c r="C22" s="795">
        <f t="shared" ref="C22:D22" si="2">SUM(C20:C21)</f>
        <v>113</v>
      </c>
      <c r="D22" s="795">
        <f t="shared" si="2"/>
        <v>119</v>
      </c>
      <c r="E22" s="795">
        <f>SUM(E20:E21)</f>
        <v>73</v>
      </c>
      <c r="F22" s="795">
        <f>SUM(F20:F21)</f>
        <v>99</v>
      </c>
      <c r="G22" s="795">
        <f t="shared" ref="G22" si="3">SUM(G20:G21)</f>
        <v>132</v>
      </c>
      <c r="H22" s="795">
        <f t="shared" ref="H22" si="4">SUM(H20:H21)</f>
        <v>133</v>
      </c>
    </row>
    <row r="23" spans="2:8" ht="24.9" customHeight="1" x14ac:dyDescent="0.25">
      <c r="B23" s="202"/>
      <c r="C23" s="217"/>
      <c r="D23" s="217"/>
      <c r="E23" s="217"/>
      <c r="F23" s="217"/>
      <c r="G23" s="217"/>
      <c r="H23" s="217"/>
    </row>
    <row r="24" spans="2:8" ht="24.9" customHeight="1" x14ac:dyDescent="0.25">
      <c r="B24" s="330" t="s">
        <v>308</v>
      </c>
      <c r="C24" s="794"/>
      <c r="D24" s="794"/>
      <c r="E24" s="794"/>
      <c r="F24" s="794"/>
      <c r="G24" s="794"/>
      <c r="H24" s="794"/>
    </row>
    <row r="25" spans="2:8" ht="24.9" customHeight="1" x14ac:dyDescent="0.25">
      <c r="B25" s="291" t="s">
        <v>86</v>
      </c>
      <c r="C25" s="222">
        <v>93</v>
      </c>
      <c r="D25" s="222">
        <v>98</v>
      </c>
      <c r="E25" s="222">
        <v>129</v>
      </c>
      <c r="F25" s="222">
        <v>112</v>
      </c>
      <c r="G25" s="222">
        <v>119</v>
      </c>
      <c r="H25" s="222">
        <v>115</v>
      </c>
    </row>
    <row r="26" spans="2:8" ht="23.25" customHeight="1" x14ac:dyDescent="0.25">
      <c r="B26" s="202"/>
      <c r="C26" s="217"/>
      <c r="D26" s="217"/>
      <c r="E26" s="217"/>
      <c r="F26" s="217"/>
      <c r="G26" s="217"/>
      <c r="H26" s="217"/>
    </row>
    <row r="27" spans="2:8" ht="24.9" customHeight="1" x14ac:dyDescent="0.25">
      <c r="B27" s="330" t="s">
        <v>75</v>
      </c>
      <c r="C27" s="794"/>
      <c r="D27" s="794"/>
      <c r="E27" s="794"/>
      <c r="F27" s="794"/>
      <c r="G27" s="794"/>
      <c r="H27" s="794"/>
    </row>
    <row r="28" spans="2:8" ht="24.9" customHeight="1" x14ac:dyDescent="0.25">
      <c r="B28" s="202" t="s">
        <v>82</v>
      </c>
      <c r="C28" s="217">
        <v>10</v>
      </c>
      <c r="D28" s="217">
        <v>8</v>
      </c>
      <c r="E28" s="217">
        <v>34</v>
      </c>
      <c r="F28" s="217">
        <v>19</v>
      </c>
      <c r="G28" s="217">
        <v>18</v>
      </c>
      <c r="H28" s="217">
        <v>18</v>
      </c>
    </row>
    <row r="29" spans="2:8" ht="24.9" customHeight="1" x14ac:dyDescent="0.25">
      <c r="B29" s="202" t="s">
        <v>76</v>
      </c>
      <c r="C29" s="217">
        <v>70</v>
      </c>
      <c r="D29" s="217">
        <v>89</v>
      </c>
      <c r="E29" s="217">
        <v>130</v>
      </c>
      <c r="F29" s="217">
        <v>168</v>
      </c>
      <c r="G29" s="217">
        <v>235</v>
      </c>
      <c r="H29" s="217">
        <v>330</v>
      </c>
    </row>
    <row r="30" spans="2:8" ht="24.9" customHeight="1" x14ac:dyDescent="0.25">
      <c r="B30" s="202" t="s">
        <v>83</v>
      </c>
      <c r="C30" s="217">
        <v>112</v>
      </c>
      <c r="D30" s="217">
        <v>110</v>
      </c>
      <c r="E30" s="217">
        <v>111</v>
      </c>
      <c r="F30" s="217">
        <v>106</v>
      </c>
      <c r="G30" s="217">
        <v>110</v>
      </c>
      <c r="H30" s="217">
        <v>115</v>
      </c>
    </row>
    <row r="31" spans="2:8" ht="24.9" customHeight="1" x14ac:dyDescent="0.25">
      <c r="B31" s="202" t="s">
        <v>77</v>
      </c>
      <c r="C31" s="217">
        <v>3</v>
      </c>
      <c r="D31" s="217">
        <v>20</v>
      </c>
      <c r="E31" s="217">
        <v>32</v>
      </c>
      <c r="F31" s="217">
        <v>14</v>
      </c>
      <c r="G31" s="217">
        <v>0</v>
      </c>
      <c r="H31" s="217">
        <v>0</v>
      </c>
    </row>
    <row r="32" spans="2:8" ht="24.9" customHeight="1" x14ac:dyDescent="0.25">
      <c r="B32" s="202" t="s">
        <v>85</v>
      </c>
      <c r="C32" s="217">
        <v>178</v>
      </c>
      <c r="D32" s="217">
        <v>189</v>
      </c>
      <c r="E32" s="217">
        <v>196</v>
      </c>
      <c r="F32" s="217">
        <v>205</v>
      </c>
      <c r="G32" s="217">
        <v>225</v>
      </c>
      <c r="H32" s="217">
        <v>230</v>
      </c>
    </row>
    <row r="33" spans="2:9" ht="24.9" customHeight="1" x14ac:dyDescent="0.25">
      <c r="B33" s="202" t="s">
        <v>78</v>
      </c>
      <c r="C33" s="217">
        <v>34</v>
      </c>
      <c r="D33" s="217">
        <v>30</v>
      </c>
      <c r="E33" s="217">
        <v>27</v>
      </c>
      <c r="F33" s="217">
        <v>32</v>
      </c>
      <c r="G33" s="217">
        <v>33</v>
      </c>
      <c r="H33" s="217">
        <v>32</v>
      </c>
    </row>
    <row r="34" spans="2:9" ht="24.9" customHeight="1" x14ac:dyDescent="0.25">
      <c r="B34" s="210" t="s">
        <v>216</v>
      </c>
      <c r="C34" s="795">
        <f t="shared" ref="C34:D34" si="5">SUM(C28:C33)</f>
        <v>407</v>
      </c>
      <c r="D34" s="795">
        <f t="shared" si="5"/>
        <v>446</v>
      </c>
      <c r="E34" s="795">
        <f>SUM(E28:E33)</f>
        <v>530</v>
      </c>
      <c r="F34" s="795">
        <f>SUM(F28:F33)</f>
        <v>544</v>
      </c>
      <c r="G34" s="795">
        <f t="shared" ref="G34" si="6">SUM(G28:G33)</f>
        <v>621</v>
      </c>
      <c r="H34" s="795">
        <f t="shared" ref="H34" si="7">SUM(H28:H33)</f>
        <v>725</v>
      </c>
    </row>
    <row r="35" spans="2:9" ht="15.75" customHeight="1" x14ac:dyDescent="0.25">
      <c r="B35" s="202"/>
      <c r="C35" s="217"/>
      <c r="D35" s="217"/>
      <c r="E35" s="217"/>
      <c r="F35" s="217"/>
      <c r="G35" s="217"/>
      <c r="H35" s="217"/>
    </row>
    <row r="36" spans="2:9" ht="24.9" customHeight="1" x14ac:dyDescent="0.25">
      <c r="B36" s="330" t="s">
        <v>79</v>
      </c>
      <c r="C36" s="794"/>
      <c r="D36" s="794"/>
      <c r="E36" s="794"/>
      <c r="F36" s="794"/>
      <c r="G36" s="794"/>
      <c r="H36" s="794"/>
    </row>
    <row r="37" spans="2:9" ht="24.9" customHeight="1" x14ac:dyDescent="0.25">
      <c r="B37" s="202" t="s">
        <v>80</v>
      </c>
      <c r="C37" s="217">
        <v>4</v>
      </c>
      <c r="D37" s="217">
        <v>5</v>
      </c>
      <c r="E37" s="217">
        <v>5</v>
      </c>
      <c r="F37" s="217">
        <v>3</v>
      </c>
      <c r="G37" s="217">
        <v>5</v>
      </c>
      <c r="H37" s="217">
        <v>5</v>
      </c>
    </row>
    <row r="38" spans="2:9" ht="24.9" customHeight="1" x14ac:dyDescent="0.25">
      <c r="B38" s="202" t="s">
        <v>81</v>
      </c>
      <c r="C38" s="217">
        <v>4</v>
      </c>
      <c r="D38" s="217">
        <v>3</v>
      </c>
      <c r="E38" s="217">
        <v>2</v>
      </c>
      <c r="F38" s="217">
        <v>5</v>
      </c>
      <c r="G38" s="217">
        <v>2</v>
      </c>
      <c r="H38" s="217">
        <v>2</v>
      </c>
    </row>
    <row r="39" spans="2:9" ht="24.9" customHeight="1" x14ac:dyDescent="0.25">
      <c r="B39" s="210" t="s">
        <v>216</v>
      </c>
      <c r="C39" s="795">
        <f t="shared" ref="C39:D39" si="8">SUM(C37:C38)</f>
        <v>8</v>
      </c>
      <c r="D39" s="795">
        <f t="shared" si="8"/>
        <v>8</v>
      </c>
      <c r="E39" s="795">
        <f>SUM(E37:E38)</f>
        <v>7</v>
      </c>
      <c r="F39" s="795">
        <f>SUM(F37:F38)</f>
        <v>8</v>
      </c>
      <c r="G39" s="795">
        <f t="shared" ref="G39" si="9">SUM(G37:G38)</f>
        <v>7</v>
      </c>
      <c r="H39" s="795">
        <f t="shared" ref="H39" si="10">SUM(H37:H38)</f>
        <v>7</v>
      </c>
    </row>
    <row r="40" spans="2:9" ht="7.5" customHeight="1" thickBot="1" x14ac:dyDescent="0.3">
      <c r="B40" s="526"/>
      <c r="C40" s="527"/>
      <c r="D40" s="527"/>
      <c r="E40" s="527"/>
      <c r="F40" s="527"/>
      <c r="G40" s="527"/>
      <c r="H40" s="527"/>
      <c r="I40" s="221"/>
    </row>
    <row r="41" spans="2:9" ht="3.75" customHeight="1" x14ac:dyDescent="0.25">
      <c r="B41" s="48"/>
      <c r="C41" s="218"/>
      <c r="D41" s="218"/>
      <c r="E41" s="218"/>
      <c r="F41" s="218"/>
      <c r="G41" s="218"/>
      <c r="H41" s="218"/>
    </row>
    <row r="42" spans="2:9" ht="27.75" customHeight="1" x14ac:dyDescent="0.25">
      <c r="B42" s="1056" t="s">
        <v>507</v>
      </c>
      <c r="C42" s="1056"/>
      <c r="D42" s="1056"/>
      <c r="E42" s="1056"/>
      <c r="F42" s="1056"/>
      <c r="G42" s="1056"/>
      <c r="H42" s="1056"/>
    </row>
    <row r="43" spans="2:9" ht="14.1" customHeight="1" x14ac:dyDescent="0.25">
      <c r="B43" s="195" t="s">
        <v>513</v>
      </c>
    </row>
    <row r="44" spans="2:9" ht="14.1" customHeight="1" x14ac:dyDescent="0.25">
      <c r="B44" s="195" t="s">
        <v>512</v>
      </c>
    </row>
    <row r="45" spans="2:9" ht="14.1" customHeight="1" x14ac:dyDescent="0.25">
      <c r="B45" s="195" t="s">
        <v>572</v>
      </c>
    </row>
    <row r="46" spans="2:9" ht="14.1" customHeight="1" x14ac:dyDescent="0.25">
      <c r="B46" s="37" t="s">
        <v>477</v>
      </c>
    </row>
    <row r="47" spans="2:9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2:H4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</sheetPr>
  <dimension ref="B2:J42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3.44140625" style="43" customWidth="1"/>
    <col min="2" max="2" width="28.109375" style="43" customWidth="1"/>
    <col min="3" max="8" width="14.33203125" style="43" customWidth="1"/>
    <col min="9" max="9" width="2.664062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09" t="s">
        <v>305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0.100000000000001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3.25" customHeight="1" x14ac:dyDescent="0.25">
      <c r="B6" s="778" t="s">
        <v>53</v>
      </c>
      <c r="C6" s="788">
        <v>1140</v>
      </c>
      <c r="D6" s="788">
        <v>1312</v>
      </c>
      <c r="E6" s="788">
        <v>1526</v>
      </c>
      <c r="F6" s="788">
        <v>1623</v>
      </c>
      <c r="G6" s="788">
        <v>1665</v>
      </c>
      <c r="H6" s="788">
        <v>1885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" customHeight="1" x14ac:dyDescent="0.25">
      <c r="B9" s="202" t="s">
        <v>67</v>
      </c>
      <c r="C9" s="217">
        <v>10</v>
      </c>
      <c r="D9" s="217">
        <v>6</v>
      </c>
      <c r="E9" s="217">
        <v>10</v>
      </c>
      <c r="F9" s="217">
        <v>10</v>
      </c>
      <c r="G9" s="217">
        <v>11</v>
      </c>
      <c r="H9" s="217">
        <v>10</v>
      </c>
    </row>
    <row r="10" spans="2:10" ht="24" customHeight="1" x14ac:dyDescent="0.25">
      <c r="B10" s="202" t="s">
        <v>68</v>
      </c>
      <c r="C10" s="217">
        <v>248</v>
      </c>
      <c r="D10" s="217">
        <v>384</v>
      </c>
      <c r="E10" s="217">
        <v>435</v>
      </c>
      <c r="F10" s="217">
        <v>445</v>
      </c>
      <c r="G10" s="217">
        <v>555</v>
      </c>
      <c r="H10" s="217">
        <v>577</v>
      </c>
    </row>
    <row r="11" spans="2:10" ht="24" customHeight="1" x14ac:dyDescent="0.25">
      <c r="B11" s="210" t="s">
        <v>216</v>
      </c>
      <c r="C11" s="795">
        <f t="shared" ref="C11:D11" si="0">SUM(C9:C10)</f>
        <v>258</v>
      </c>
      <c r="D11" s="795">
        <f t="shared" si="0"/>
        <v>390</v>
      </c>
      <c r="E11" s="795">
        <f>SUM(E9:E10)</f>
        <v>445</v>
      </c>
      <c r="F11" s="795">
        <f>SUM(F9:F10)</f>
        <v>455</v>
      </c>
      <c r="G11" s="795">
        <f t="shared" ref="G11" si="1">SUM(G9:G10)</f>
        <v>566</v>
      </c>
      <c r="H11" s="795">
        <f t="shared" ref="H11" si="2">SUM(H9:H10)</f>
        <v>587</v>
      </c>
    </row>
    <row r="12" spans="2:10" ht="15" customHeight="1" x14ac:dyDescent="0.25">
      <c r="B12" s="202"/>
      <c r="C12" s="217"/>
      <c r="D12" s="217"/>
      <c r="E12" s="217"/>
      <c r="F12" s="217"/>
      <c r="G12" s="217"/>
      <c r="H12" s="217"/>
    </row>
    <row r="13" spans="2:10" ht="24" customHeight="1" x14ac:dyDescent="0.25">
      <c r="B13" s="330" t="s">
        <v>69</v>
      </c>
      <c r="C13" s="794"/>
      <c r="D13" s="794"/>
      <c r="E13" s="794"/>
      <c r="F13" s="794"/>
      <c r="G13" s="794"/>
      <c r="H13" s="794"/>
    </row>
    <row r="14" spans="2:10" ht="24" customHeight="1" x14ac:dyDescent="0.25">
      <c r="B14" s="202" t="s">
        <v>70</v>
      </c>
      <c r="C14" s="217">
        <v>13</v>
      </c>
      <c r="D14" s="217">
        <v>20</v>
      </c>
      <c r="E14" s="217">
        <v>18</v>
      </c>
      <c r="F14" s="217">
        <v>14</v>
      </c>
      <c r="G14" s="217">
        <v>25</v>
      </c>
      <c r="H14" s="217">
        <v>26</v>
      </c>
    </row>
    <row r="15" spans="2:10" ht="24" customHeight="1" x14ac:dyDescent="0.25">
      <c r="B15" s="202" t="s">
        <v>71</v>
      </c>
      <c r="C15" s="217">
        <v>1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</row>
    <row r="16" spans="2:10" ht="24" customHeight="1" x14ac:dyDescent="0.25">
      <c r="B16" s="210" t="s">
        <v>216</v>
      </c>
      <c r="C16" s="795">
        <f t="shared" ref="C16:D16" si="3">SUM(C14:C15)</f>
        <v>14</v>
      </c>
      <c r="D16" s="795">
        <f t="shared" si="3"/>
        <v>20</v>
      </c>
      <c r="E16" s="795">
        <f>SUM(E14:E15)</f>
        <v>18</v>
      </c>
      <c r="F16" s="795">
        <f>SUM(F14:F15)</f>
        <v>14</v>
      </c>
      <c r="G16" s="795">
        <f t="shared" ref="G16" si="4">SUM(G14:G15)</f>
        <v>25</v>
      </c>
      <c r="H16" s="795">
        <f t="shared" ref="H16" si="5">SUM(H14:H15)</f>
        <v>26</v>
      </c>
    </row>
    <row r="17" spans="2:8" ht="24" customHeight="1" x14ac:dyDescent="0.25">
      <c r="B17" s="202"/>
      <c r="C17" s="217"/>
      <c r="D17" s="217"/>
      <c r="E17" s="217"/>
      <c r="F17" s="217"/>
      <c r="G17" s="217"/>
      <c r="H17" s="217"/>
    </row>
    <row r="18" spans="2:8" ht="24" customHeight="1" x14ac:dyDescent="0.25">
      <c r="B18" s="330" t="s">
        <v>281</v>
      </c>
      <c r="C18" s="330">
        <v>231</v>
      </c>
      <c r="D18" s="330">
        <v>379</v>
      </c>
      <c r="E18" s="330">
        <v>518</v>
      </c>
      <c r="F18" s="330">
        <v>520</v>
      </c>
      <c r="G18" s="330">
        <v>407</v>
      </c>
      <c r="H18" s="330">
        <v>535</v>
      </c>
    </row>
    <row r="19" spans="2:8" s="51" customFormat="1" ht="17.25" customHeight="1" x14ac:dyDescent="0.25">
      <c r="B19" s="211"/>
      <c r="C19" s="211"/>
      <c r="D19" s="211"/>
      <c r="E19" s="211"/>
      <c r="F19" s="211"/>
      <c r="G19" s="211"/>
      <c r="H19" s="211"/>
    </row>
    <row r="20" spans="2:8" ht="24" customHeight="1" x14ac:dyDescent="0.25">
      <c r="B20" s="330" t="s">
        <v>72</v>
      </c>
      <c r="C20" s="794"/>
      <c r="D20" s="794"/>
      <c r="E20" s="794"/>
      <c r="F20" s="794"/>
      <c r="G20" s="794"/>
      <c r="H20" s="794"/>
    </row>
    <row r="21" spans="2:8" ht="24" customHeight="1" x14ac:dyDescent="0.25">
      <c r="B21" s="202" t="s">
        <v>73</v>
      </c>
      <c r="C21" s="217">
        <v>0</v>
      </c>
      <c r="D21" s="217">
        <v>0</v>
      </c>
      <c r="E21" s="217">
        <v>0</v>
      </c>
      <c r="F21" s="217">
        <v>0</v>
      </c>
      <c r="G21" s="217">
        <v>3</v>
      </c>
      <c r="H21" s="217">
        <v>3</v>
      </c>
    </row>
    <row r="22" spans="2:8" ht="24" customHeight="1" x14ac:dyDescent="0.25">
      <c r="B22" s="202" t="s">
        <v>74</v>
      </c>
      <c r="C22" s="217">
        <v>27</v>
      </c>
      <c r="D22" s="217">
        <v>14</v>
      </c>
      <c r="E22" s="217">
        <v>22</v>
      </c>
      <c r="F22" s="217">
        <v>26</v>
      </c>
      <c r="G22" s="217">
        <v>16</v>
      </c>
      <c r="H22" s="217">
        <v>20</v>
      </c>
    </row>
    <row r="23" spans="2:8" ht="24" customHeight="1" x14ac:dyDescent="0.25">
      <c r="B23" s="210" t="s">
        <v>216</v>
      </c>
      <c r="C23" s="795">
        <f t="shared" ref="C23:D23" si="6">SUM(C21:C22)</f>
        <v>27</v>
      </c>
      <c r="D23" s="795">
        <f t="shared" si="6"/>
        <v>14</v>
      </c>
      <c r="E23" s="795">
        <f>SUM(E21:E22)</f>
        <v>22</v>
      </c>
      <c r="F23" s="795">
        <f>SUM(F21:F22)</f>
        <v>26</v>
      </c>
      <c r="G23" s="795">
        <f t="shared" ref="G23" si="7">SUM(G21:G22)</f>
        <v>19</v>
      </c>
      <c r="H23" s="795">
        <f t="shared" ref="H23" si="8">SUM(H21:H22)</f>
        <v>23</v>
      </c>
    </row>
    <row r="24" spans="2:8" ht="16.5" customHeight="1" x14ac:dyDescent="0.25">
      <c r="B24" s="202"/>
      <c r="C24" s="217"/>
      <c r="D24" s="217"/>
      <c r="E24" s="217"/>
      <c r="F24" s="217"/>
      <c r="G24" s="217"/>
      <c r="H24" s="217"/>
    </row>
    <row r="25" spans="2:8" ht="24" customHeight="1" x14ac:dyDescent="0.25">
      <c r="B25" s="330" t="s">
        <v>75</v>
      </c>
      <c r="C25" s="794"/>
      <c r="D25" s="794"/>
      <c r="E25" s="794"/>
      <c r="F25" s="794"/>
      <c r="G25" s="794"/>
      <c r="H25" s="794"/>
    </row>
    <row r="26" spans="2:8" ht="24" customHeight="1" x14ac:dyDescent="0.25">
      <c r="B26" s="202" t="s">
        <v>76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</row>
    <row r="27" spans="2:8" ht="24" customHeight="1" x14ac:dyDescent="0.25">
      <c r="B27" s="202" t="s">
        <v>83</v>
      </c>
      <c r="C27" s="217">
        <v>15</v>
      </c>
      <c r="D27" s="217">
        <v>15</v>
      </c>
      <c r="E27" s="217">
        <v>17</v>
      </c>
      <c r="F27" s="217">
        <v>12</v>
      </c>
      <c r="G27" s="217">
        <v>6</v>
      </c>
      <c r="H27" s="217">
        <v>8</v>
      </c>
    </row>
    <row r="28" spans="2:8" ht="24" customHeight="1" x14ac:dyDescent="0.25">
      <c r="B28" s="202" t="s">
        <v>77</v>
      </c>
      <c r="C28" s="217">
        <v>15</v>
      </c>
      <c r="D28" s="217">
        <v>18</v>
      </c>
      <c r="E28" s="217">
        <v>3</v>
      </c>
      <c r="F28" s="217">
        <v>37</v>
      </c>
      <c r="G28" s="217">
        <v>130</v>
      </c>
      <c r="H28" s="217">
        <v>120</v>
      </c>
    </row>
    <row r="29" spans="2:8" ht="24" customHeight="1" x14ac:dyDescent="0.25">
      <c r="B29" s="202" t="s">
        <v>85</v>
      </c>
      <c r="C29" s="217">
        <v>5</v>
      </c>
      <c r="D29" s="217">
        <v>1</v>
      </c>
      <c r="E29" s="217">
        <v>1</v>
      </c>
      <c r="F29" s="217">
        <v>1</v>
      </c>
      <c r="G29" s="217">
        <v>1</v>
      </c>
      <c r="H29" s="217">
        <v>1</v>
      </c>
    </row>
    <row r="30" spans="2:8" ht="24" customHeight="1" x14ac:dyDescent="0.25">
      <c r="B30" s="210" t="s">
        <v>216</v>
      </c>
      <c r="C30" s="795">
        <f t="shared" ref="C30:D30" si="9">SUM(C26:C29)</f>
        <v>35</v>
      </c>
      <c r="D30" s="795">
        <f t="shared" si="9"/>
        <v>34</v>
      </c>
      <c r="E30" s="795">
        <f>SUM(E26:E29)</f>
        <v>21</v>
      </c>
      <c r="F30" s="795">
        <f>SUM(F26:F29)</f>
        <v>50</v>
      </c>
      <c r="G30" s="795">
        <f t="shared" ref="G30" si="10">SUM(G26:G29)</f>
        <v>137</v>
      </c>
      <c r="H30" s="795">
        <f t="shared" ref="H30" si="11">SUM(H26:H29)</f>
        <v>129</v>
      </c>
    </row>
    <row r="31" spans="2:8" ht="16.5" customHeight="1" x14ac:dyDescent="0.25">
      <c r="B31" s="202"/>
      <c r="C31" s="217"/>
      <c r="D31" s="217"/>
      <c r="E31" s="217"/>
      <c r="F31" s="217"/>
      <c r="G31" s="217"/>
      <c r="H31" s="217"/>
    </row>
    <row r="32" spans="2:8" ht="24" customHeight="1" x14ac:dyDescent="0.25">
      <c r="B32" s="330" t="s">
        <v>79</v>
      </c>
      <c r="C32" s="794"/>
      <c r="D32" s="794"/>
      <c r="E32" s="794"/>
      <c r="F32" s="794"/>
      <c r="G32" s="794"/>
      <c r="H32" s="794"/>
    </row>
    <row r="33" spans="2:9" ht="24" customHeight="1" x14ac:dyDescent="0.25">
      <c r="B33" s="202" t="s">
        <v>80</v>
      </c>
      <c r="C33" s="217">
        <v>167</v>
      </c>
      <c r="D33" s="217">
        <v>132</v>
      </c>
      <c r="E33" s="217">
        <v>140</v>
      </c>
      <c r="F33" s="217">
        <v>168</v>
      </c>
      <c r="G33" s="217">
        <v>119</v>
      </c>
      <c r="H33" s="217">
        <v>160</v>
      </c>
    </row>
    <row r="34" spans="2:9" ht="24" customHeight="1" x14ac:dyDescent="0.25">
      <c r="B34" s="202" t="s">
        <v>81</v>
      </c>
      <c r="C34" s="217">
        <v>408</v>
      </c>
      <c r="D34" s="217">
        <v>343</v>
      </c>
      <c r="E34" s="217">
        <v>362</v>
      </c>
      <c r="F34" s="217">
        <v>390</v>
      </c>
      <c r="G34" s="217">
        <v>392</v>
      </c>
      <c r="H34" s="217">
        <v>425</v>
      </c>
      <c r="I34" s="45"/>
    </row>
    <row r="35" spans="2:9" ht="24" customHeight="1" x14ac:dyDescent="0.25">
      <c r="B35" s="210" t="s">
        <v>216</v>
      </c>
      <c r="C35" s="795">
        <f t="shared" ref="C35:D35" si="12">SUM(C33:C34)</f>
        <v>575</v>
      </c>
      <c r="D35" s="795">
        <f t="shared" si="12"/>
        <v>475</v>
      </c>
      <c r="E35" s="795">
        <f>SUM(E33:E34)</f>
        <v>502</v>
      </c>
      <c r="F35" s="795">
        <f>SUM(F33:F34)</f>
        <v>558</v>
      </c>
      <c r="G35" s="795">
        <f t="shared" ref="G35" si="13">SUM(G33:G34)</f>
        <v>511</v>
      </c>
      <c r="H35" s="795">
        <f t="shared" ref="H35" si="14">SUM(H33:H34)</f>
        <v>585</v>
      </c>
    </row>
    <row r="36" spans="2:9" ht="14.25" customHeight="1" thickBot="1" x14ac:dyDescent="0.3">
      <c r="B36" s="532"/>
      <c r="C36" s="533"/>
      <c r="D36" s="533"/>
      <c r="E36" s="533"/>
      <c r="F36" s="533"/>
      <c r="G36" s="533"/>
      <c r="H36" s="533"/>
    </row>
    <row r="37" spans="2:9" ht="3.75" customHeight="1" x14ac:dyDescent="0.25">
      <c r="B37" s="48"/>
      <c r="C37" s="218"/>
      <c r="D37" s="218"/>
      <c r="E37" s="218"/>
      <c r="F37" s="218"/>
      <c r="G37" s="218"/>
      <c r="H37" s="218"/>
    </row>
    <row r="38" spans="2:9" ht="29.25" customHeight="1" x14ac:dyDescent="0.25">
      <c r="B38" s="1056" t="s">
        <v>507</v>
      </c>
      <c r="C38" s="1056"/>
      <c r="D38" s="1056"/>
      <c r="E38" s="1056"/>
      <c r="F38" s="1056"/>
      <c r="G38" s="1056"/>
      <c r="H38" s="1056"/>
    </row>
    <row r="39" spans="2:9" ht="14.1" customHeight="1" x14ac:dyDescent="0.25">
      <c r="B39" s="195" t="s">
        <v>513</v>
      </c>
    </row>
    <row r="40" spans="2:9" ht="14.1" customHeight="1" x14ac:dyDescent="0.25">
      <c r="B40" s="195" t="s">
        <v>512</v>
      </c>
    </row>
    <row r="41" spans="2:9" ht="14.1" customHeight="1" x14ac:dyDescent="0.25">
      <c r="B41" s="195" t="s">
        <v>572</v>
      </c>
    </row>
    <row r="42" spans="2:9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0000"/>
  </sheetPr>
  <dimension ref="B2:J40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3" style="43" customWidth="1"/>
    <col min="2" max="2" width="22.5546875" style="43" customWidth="1"/>
    <col min="3" max="8" width="14.33203125" style="43" customWidth="1"/>
    <col min="9" max="9" width="5.44140625" style="43" customWidth="1"/>
    <col min="10" max="249" width="11.44140625" style="43"/>
    <col min="250" max="250" width="15.6640625" style="43" customWidth="1"/>
    <col min="251" max="505" width="11.44140625" style="43"/>
    <col min="506" max="506" width="15.6640625" style="43" customWidth="1"/>
    <col min="507" max="761" width="11.44140625" style="43"/>
    <col min="762" max="762" width="15.6640625" style="43" customWidth="1"/>
    <col min="763" max="1017" width="11.44140625" style="43"/>
    <col min="1018" max="1018" width="15.6640625" style="43" customWidth="1"/>
    <col min="1019" max="1273" width="11.44140625" style="43"/>
    <col min="1274" max="1274" width="15.6640625" style="43" customWidth="1"/>
    <col min="1275" max="1529" width="11.44140625" style="43"/>
    <col min="1530" max="1530" width="15.6640625" style="43" customWidth="1"/>
    <col min="1531" max="1785" width="11.44140625" style="43"/>
    <col min="1786" max="1786" width="15.6640625" style="43" customWidth="1"/>
    <col min="1787" max="2041" width="11.44140625" style="43"/>
    <col min="2042" max="2042" width="15.6640625" style="43" customWidth="1"/>
    <col min="2043" max="2297" width="11.44140625" style="43"/>
    <col min="2298" max="2298" width="15.6640625" style="43" customWidth="1"/>
    <col min="2299" max="2553" width="11.44140625" style="43"/>
    <col min="2554" max="2554" width="15.6640625" style="43" customWidth="1"/>
    <col min="2555" max="2809" width="11.44140625" style="43"/>
    <col min="2810" max="2810" width="15.6640625" style="43" customWidth="1"/>
    <col min="2811" max="3065" width="11.44140625" style="43"/>
    <col min="3066" max="3066" width="15.6640625" style="43" customWidth="1"/>
    <col min="3067" max="3321" width="11.44140625" style="43"/>
    <col min="3322" max="3322" width="15.6640625" style="43" customWidth="1"/>
    <col min="3323" max="3577" width="11.44140625" style="43"/>
    <col min="3578" max="3578" width="15.6640625" style="43" customWidth="1"/>
    <col min="3579" max="3833" width="11.44140625" style="43"/>
    <col min="3834" max="3834" width="15.6640625" style="43" customWidth="1"/>
    <col min="3835" max="4089" width="11.44140625" style="43"/>
    <col min="4090" max="4090" width="15.6640625" style="43" customWidth="1"/>
    <col min="4091" max="4345" width="11.44140625" style="43"/>
    <col min="4346" max="4346" width="15.6640625" style="43" customWidth="1"/>
    <col min="4347" max="4601" width="11.44140625" style="43"/>
    <col min="4602" max="4602" width="15.6640625" style="43" customWidth="1"/>
    <col min="4603" max="4857" width="11.44140625" style="43"/>
    <col min="4858" max="4858" width="15.6640625" style="43" customWidth="1"/>
    <col min="4859" max="5113" width="11.44140625" style="43"/>
    <col min="5114" max="5114" width="15.6640625" style="43" customWidth="1"/>
    <col min="5115" max="5369" width="11.44140625" style="43"/>
    <col min="5370" max="5370" width="15.6640625" style="43" customWidth="1"/>
    <col min="5371" max="5625" width="11.44140625" style="43"/>
    <col min="5626" max="5626" width="15.6640625" style="43" customWidth="1"/>
    <col min="5627" max="5881" width="11.44140625" style="43"/>
    <col min="5882" max="5882" width="15.6640625" style="43" customWidth="1"/>
    <col min="5883" max="6137" width="11.44140625" style="43"/>
    <col min="6138" max="6138" width="15.6640625" style="43" customWidth="1"/>
    <col min="6139" max="6393" width="11.44140625" style="43"/>
    <col min="6394" max="6394" width="15.6640625" style="43" customWidth="1"/>
    <col min="6395" max="6649" width="11.44140625" style="43"/>
    <col min="6650" max="6650" width="15.6640625" style="43" customWidth="1"/>
    <col min="6651" max="6905" width="11.44140625" style="43"/>
    <col min="6906" max="6906" width="15.6640625" style="43" customWidth="1"/>
    <col min="6907" max="7161" width="11.44140625" style="43"/>
    <col min="7162" max="7162" width="15.6640625" style="43" customWidth="1"/>
    <col min="7163" max="7417" width="11.44140625" style="43"/>
    <col min="7418" max="7418" width="15.6640625" style="43" customWidth="1"/>
    <col min="7419" max="7673" width="11.44140625" style="43"/>
    <col min="7674" max="7674" width="15.6640625" style="43" customWidth="1"/>
    <col min="7675" max="7929" width="11.44140625" style="43"/>
    <col min="7930" max="7930" width="15.6640625" style="43" customWidth="1"/>
    <col min="7931" max="8185" width="11.44140625" style="43"/>
    <col min="8186" max="8186" width="15.6640625" style="43" customWidth="1"/>
    <col min="8187" max="8441" width="11.44140625" style="43"/>
    <col min="8442" max="8442" width="15.6640625" style="43" customWidth="1"/>
    <col min="8443" max="8697" width="11.44140625" style="43"/>
    <col min="8698" max="8698" width="15.6640625" style="43" customWidth="1"/>
    <col min="8699" max="8953" width="11.44140625" style="43"/>
    <col min="8954" max="8954" width="15.6640625" style="43" customWidth="1"/>
    <col min="8955" max="9209" width="11.44140625" style="43"/>
    <col min="9210" max="9210" width="15.6640625" style="43" customWidth="1"/>
    <col min="9211" max="9465" width="11.44140625" style="43"/>
    <col min="9466" max="9466" width="15.6640625" style="43" customWidth="1"/>
    <col min="9467" max="9721" width="11.44140625" style="43"/>
    <col min="9722" max="9722" width="15.6640625" style="43" customWidth="1"/>
    <col min="9723" max="9977" width="11.44140625" style="43"/>
    <col min="9978" max="9978" width="15.6640625" style="43" customWidth="1"/>
    <col min="9979" max="10233" width="11.44140625" style="43"/>
    <col min="10234" max="10234" width="15.6640625" style="43" customWidth="1"/>
    <col min="10235" max="10489" width="11.44140625" style="43"/>
    <col min="10490" max="10490" width="15.6640625" style="43" customWidth="1"/>
    <col min="10491" max="10745" width="11.44140625" style="43"/>
    <col min="10746" max="10746" width="15.6640625" style="43" customWidth="1"/>
    <col min="10747" max="11001" width="11.44140625" style="43"/>
    <col min="11002" max="11002" width="15.6640625" style="43" customWidth="1"/>
    <col min="11003" max="11257" width="11.44140625" style="43"/>
    <col min="11258" max="11258" width="15.6640625" style="43" customWidth="1"/>
    <col min="11259" max="11513" width="11.44140625" style="43"/>
    <col min="11514" max="11514" width="15.6640625" style="43" customWidth="1"/>
    <col min="11515" max="11769" width="11.44140625" style="43"/>
    <col min="11770" max="11770" width="15.6640625" style="43" customWidth="1"/>
    <col min="11771" max="12025" width="11.44140625" style="43"/>
    <col min="12026" max="12026" width="15.6640625" style="43" customWidth="1"/>
    <col min="12027" max="12281" width="11.44140625" style="43"/>
    <col min="12282" max="12282" width="15.6640625" style="43" customWidth="1"/>
    <col min="12283" max="12537" width="11.44140625" style="43"/>
    <col min="12538" max="12538" width="15.6640625" style="43" customWidth="1"/>
    <col min="12539" max="12793" width="11.44140625" style="43"/>
    <col min="12794" max="12794" width="15.6640625" style="43" customWidth="1"/>
    <col min="12795" max="13049" width="11.44140625" style="43"/>
    <col min="13050" max="13050" width="15.6640625" style="43" customWidth="1"/>
    <col min="13051" max="13305" width="11.44140625" style="43"/>
    <col min="13306" max="13306" width="15.6640625" style="43" customWidth="1"/>
    <col min="13307" max="13561" width="11.44140625" style="43"/>
    <col min="13562" max="13562" width="15.6640625" style="43" customWidth="1"/>
    <col min="13563" max="13817" width="11.44140625" style="43"/>
    <col min="13818" max="13818" width="15.6640625" style="43" customWidth="1"/>
    <col min="13819" max="14073" width="11.44140625" style="43"/>
    <col min="14074" max="14074" width="15.6640625" style="43" customWidth="1"/>
    <col min="14075" max="14329" width="11.44140625" style="43"/>
    <col min="14330" max="14330" width="15.6640625" style="43" customWidth="1"/>
    <col min="14331" max="14585" width="11.44140625" style="43"/>
    <col min="14586" max="14586" width="15.6640625" style="43" customWidth="1"/>
    <col min="14587" max="14841" width="11.44140625" style="43"/>
    <col min="14842" max="14842" width="15.6640625" style="43" customWidth="1"/>
    <col min="14843" max="15097" width="11.44140625" style="43"/>
    <col min="15098" max="15098" width="15.6640625" style="43" customWidth="1"/>
    <col min="15099" max="15353" width="11.44140625" style="43"/>
    <col min="15354" max="15354" width="15.6640625" style="43" customWidth="1"/>
    <col min="15355" max="15609" width="11.44140625" style="43"/>
    <col min="15610" max="15610" width="15.6640625" style="43" customWidth="1"/>
    <col min="15611" max="15865" width="11.44140625" style="43"/>
    <col min="15866" max="15866" width="15.6640625" style="43" customWidth="1"/>
    <col min="15867" max="16121" width="11.44140625" style="43"/>
    <col min="16122" max="16122" width="15.6640625" style="43" customWidth="1"/>
    <col min="16123" max="16384" width="11.44140625" style="43"/>
  </cols>
  <sheetData>
    <row r="2" spans="2:10" ht="15.6" x14ac:dyDescent="0.3">
      <c r="B2" s="209" t="s">
        <v>306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9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4.75" customHeight="1" x14ac:dyDescent="0.25">
      <c r="B6" s="778" t="s">
        <v>53</v>
      </c>
      <c r="C6" s="788">
        <v>3559</v>
      </c>
      <c r="D6" s="788">
        <v>3826</v>
      </c>
      <c r="E6" s="788">
        <v>4174</v>
      </c>
      <c r="F6" s="788">
        <v>4282</v>
      </c>
      <c r="G6" s="788">
        <v>4396</v>
      </c>
      <c r="H6" s="788">
        <v>4659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4.9" customHeight="1" x14ac:dyDescent="0.25">
      <c r="B8" s="330" t="s">
        <v>68</v>
      </c>
      <c r="C8" s="330">
        <v>27</v>
      </c>
      <c r="D8" s="330">
        <v>32</v>
      </c>
      <c r="E8" s="330">
        <v>30</v>
      </c>
      <c r="F8" s="330">
        <v>26</v>
      </c>
      <c r="G8" s="330">
        <v>33</v>
      </c>
      <c r="H8" s="330">
        <v>55</v>
      </c>
    </row>
    <row r="9" spans="2:10" ht="24.9" customHeight="1" x14ac:dyDescent="0.25">
      <c r="B9" s="202"/>
      <c r="C9" s="217"/>
      <c r="D9" s="217"/>
      <c r="E9" s="217"/>
      <c r="F9" s="217"/>
      <c r="G9" s="217"/>
      <c r="H9" s="217"/>
    </row>
    <row r="10" spans="2:10" ht="24.9" customHeight="1" x14ac:dyDescent="0.25">
      <c r="B10" s="330" t="s">
        <v>69</v>
      </c>
      <c r="C10" s="794"/>
      <c r="D10" s="794"/>
      <c r="E10" s="794"/>
      <c r="F10" s="794"/>
      <c r="G10" s="794"/>
      <c r="H10" s="794"/>
    </row>
    <row r="11" spans="2:10" ht="24.9" customHeight="1" x14ac:dyDescent="0.25">
      <c r="B11" s="202" t="s">
        <v>70</v>
      </c>
      <c r="C11" s="217">
        <v>210</v>
      </c>
      <c r="D11" s="217">
        <v>210</v>
      </c>
      <c r="E11" s="217">
        <v>309</v>
      </c>
      <c r="F11" s="217">
        <v>281</v>
      </c>
      <c r="G11" s="217">
        <v>287</v>
      </c>
      <c r="H11" s="217">
        <v>291</v>
      </c>
    </row>
    <row r="12" spans="2:10" ht="24.9" customHeight="1" x14ac:dyDescent="0.25">
      <c r="B12" s="202" t="s">
        <v>71</v>
      </c>
      <c r="C12" s="217">
        <v>473</v>
      </c>
      <c r="D12" s="217">
        <v>500</v>
      </c>
      <c r="E12" s="217">
        <v>515</v>
      </c>
      <c r="F12" s="217">
        <v>531</v>
      </c>
      <c r="G12" s="217">
        <v>549</v>
      </c>
      <c r="H12" s="217">
        <v>560</v>
      </c>
    </row>
    <row r="13" spans="2:10" ht="24.9" customHeight="1" x14ac:dyDescent="0.25">
      <c r="B13" s="202" t="s">
        <v>87</v>
      </c>
      <c r="C13" s="217">
        <v>55</v>
      </c>
      <c r="D13" s="217">
        <v>63</v>
      </c>
      <c r="E13" s="217">
        <v>73</v>
      </c>
      <c r="F13" s="217">
        <v>74</v>
      </c>
      <c r="G13" s="217">
        <v>75</v>
      </c>
      <c r="H13" s="217">
        <v>75</v>
      </c>
    </row>
    <row r="14" spans="2:10" ht="24.9" customHeight="1" x14ac:dyDescent="0.25">
      <c r="B14" s="210" t="s">
        <v>216</v>
      </c>
      <c r="C14" s="795">
        <f t="shared" ref="C14:D14" si="0">SUM(C11:C13)</f>
        <v>738</v>
      </c>
      <c r="D14" s="795">
        <f t="shared" si="0"/>
        <v>773</v>
      </c>
      <c r="E14" s="795">
        <f>SUM(E11:E13)</f>
        <v>897</v>
      </c>
      <c r="F14" s="795">
        <f>SUM(F11:F13)</f>
        <v>886</v>
      </c>
      <c r="G14" s="795">
        <f t="shared" ref="G14" si="1">SUM(G11:G13)</f>
        <v>911</v>
      </c>
      <c r="H14" s="795">
        <f t="shared" ref="H14" si="2">SUM(H11:H13)</f>
        <v>926</v>
      </c>
    </row>
    <row r="15" spans="2:10" ht="24.9" customHeight="1" x14ac:dyDescent="0.25">
      <c r="B15" s="202"/>
      <c r="C15" s="217"/>
      <c r="D15" s="217"/>
      <c r="E15" s="217"/>
      <c r="F15" s="217"/>
      <c r="G15" s="217"/>
      <c r="H15" s="217"/>
    </row>
    <row r="16" spans="2:10" ht="24.9" customHeight="1" x14ac:dyDescent="0.25">
      <c r="B16" s="330" t="s">
        <v>281</v>
      </c>
      <c r="C16" s="330">
        <v>790</v>
      </c>
      <c r="D16" s="330">
        <v>780</v>
      </c>
      <c r="E16" s="330">
        <v>685</v>
      </c>
      <c r="F16" s="330">
        <v>669</v>
      </c>
      <c r="G16" s="330">
        <v>685</v>
      </c>
      <c r="H16" s="330">
        <v>750</v>
      </c>
    </row>
    <row r="17" spans="2:8" ht="24.9" customHeight="1" x14ac:dyDescent="0.25">
      <c r="B17" s="222"/>
      <c r="C17" s="222"/>
      <c r="D17" s="222"/>
      <c r="E17" s="222"/>
      <c r="F17" s="222"/>
      <c r="G17" s="222"/>
      <c r="H17" s="222"/>
    </row>
    <row r="18" spans="2:8" ht="24.9" customHeight="1" x14ac:dyDescent="0.25">
      <c r="B18" s="330" t="s">
        <v>72</v>
      </c>
      <c r="C18" s="794"/>
      <c r="D18" s="794"/>
      <c r="E18" s="794"/>
      <c r="F18" s="794"/>
      <c r="G18" s="794"/>
      <c r="H18" s="794"/>
    </row>
    <row r="19" spans="2:8" ht="24.9" customHeight="1" x14ac:dyDescent="0.25">
      <c r="B19" s="202" t="s">
        <v>73</v>
      </c>
      <c r="C19" s="217">
        <v>50</v>
      </c>
      <c r="D19" s="217">
        <v>40</v>
      </c>
      <c r="E19" s="217">
        <v>76</v>
      </c>
      <c r="F19" s="217">
        <v>67</v>
      </c>
      <c r="G19" s="217">
        <v>65</v>
      </c>
      <c r="H19" s="217">
        <v>60</v>
      </c>
    </row>
    <row r="20" spans="2:8" ht="24.9" customHeight="1" x14ac:dyDescent="0.25">
      <c r="B20" s="202" t="s">
        <v>74</v>
      </c>
      <c r="C20" s="217">
        <v>16</v>
      </c>
      <c r="D20" s="217">
        <v>15</v>
      </c>
      <c r="E20" s="217">
        <v>10</v>
      </c>
      <c r="F20" s="217">
        <v>11</v>
      </c>
      <c r="G20" s="217">
        <v>11</v>
      </c>
      <c r="H20" s="217">
        <v>11</v>
      </c>
    </row>
    <row r="21" spans="2:8" ht="24.9" customHeight="1" x14ac:dyDescent="0.25">
      <c r="B21" s="210" t="s">
        <v>216</v>
      </c>
      <c r="C21" s="795">
        <f t="shared" ref="C21" si="3">SUM(C19:C20)</f>
        <v>66</v>
      </c>
      <c r="D21" s="795">
        <v>55</v>
      </c>
      <c r="E21" s="795">
        <f>SUM(E19:E20)</f>
        <v>86</v>
      </c>
      <c r="F21" s="795">
        <f>SUM(F19:F20)</f>
        <v>78</v>
      </c>
      <c r="G21" s="795">
        <f t="shared" ref="G21" si="4">SUM(G19:G20)</f>
        <v>76</v>
      </c>
      <c r="H21" s="795">
        <f t="shared" ref="H21" si="5">SUM(H19:H20)</f>
        <v>71</v>
      </c>
    </row>
    <row r="22" spans="2:8" ht="24.9" customHeight="1" x14ac:dyDescent="0.25">
      <c r="B22" s="202"/>
      <c r="C22" s="217"/>
      <c r="D22" s="217"/>
      <c r="E22" s="217"/>
      <c r="F22" s="217"/>
      <c r="G22" s="217"/>
      <c r="H22" s="217"/>
    </row>
    <row r="23" spans="2:8" ht="24.9" customHeight="1" x14ac:dyDescent="0.25">
      <c r="B23" s="330" t="s">
        <v>75</v>
      </c>
      <c r="C23" s="816"/>
      <c r="D23" s="816"/>
      <c r="E23" s="816"/>
      <c r="F23" s="816"/>
      <c r="G23" s="816"/>
      <c r="H23" s="816"/>
    </row>
    <row r="24" spans="2:8" ht="24.9" customHeight="1" x14ac:dyDescent="0.25">
      <c r="B24" s="202" t="s">
        <v>76</v>
      </c>
      <c r="C24" s="217">
        <v>977</v>
      </c>
      <c r="D24" s="789">
        <v>1030</v>
      </c>
      <c r="E24" s="789">
        <v>1100</v>
      </c>
      <c r="F24" s="789">
        <v>1160</v>
      </c>
      <c r="G24" s="789">
        <v>1200</v>
      </c>
      <c r="H24" s="789">
        <v>1250</v>
      </c>
    </row>
    <row r="25" spans="2:8" ht="24.9" customHeight="1" x14ac:dyDescent="0.25">
      <c r="B25" s="202" t="s">
        <v>85</v>
      </c>
      <c r="C25" s="217">
        <v>56</v>
      </c>
      <c r="D25" s="217">
        <v>62</v>
      </c>
      <c r="E25" s="217">
        <v>66</v>
      </c>
      <c r="F25" s="217">
        <v>70</v>
      </c>
      <c r="G25" s="217">
        <v>71</v>
      </c>
      <c r="H25" s="217">
        <v>72</v>
      </c>
    </row>
    <row r="26" spans="2:8" ht="24.9" customHeight="1" x14ac:dyDescent="0.25">
      <c r="B26" s="202" t="s">
        <v>84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</row>
    <row r="27" spans="2:8" ht="24.9" customHeight="1" x14ac:dyDescent="0.25">
      <c r="B27" s="210" t="s">
        <v>216</v>
      </c>
      <c r="C27" s="790">
        <f t="shared" ref="C27:D27" si="6">SUM(C24:C26)</f>
        <v>1033</v>
      </c>
      <c r="D27" s="790">
        <f t="shared" si="6"/>
        <v>1092</v>
      </c>
      <c r="E27" s="790">
        <f>SUM(E24:E26)</f>
        <v>1166</v>
      </c>
      <c r="F27" s="790">
        <f>SUM(F24:F26)</f>
        <v>1230</v>
      </c>
      <c r="G27" s="790">
        <f t="shared" ref="G27" si="7">SUM(G24:G26)</f>
        <v>1271</v>
      </c>
      <c r="H27" s="790">
        <f t="shared" ref="H27" si="8">SUM(H24:H26)</f>
        <v>1322</v>
      </c>
    </row>
    <row r="28" spans="2:8" ht="24.9" customHeight="1" x14ac:dyDescent="0.25">
      <c r="B28" s="202"/>
      <c r="C28" s="217"/>
      <c r="D28" s="217"/>
      <c r="E28" s="217"/>
      <c r="F28" s="217"/>
      <c r="G28" s="217"/>
      <c r="H28" s="217"/>
    </row>
    <row r="29" spans="2:8" ht="24.9" customHeight="1" x14ac:dyDescent="0.25">
      <c r="B29" s="330" t="s">
        <v>79</v>
      </c>
      <c r="C29" s="794"/>
      <c r="D29" s="794"/>
      <c r="E29" s="794"/>
      <c r="F29" s="794"/>
      <c r="G29" s="794"/>
      <c r="H29" s="794"/>
    </row>
    <row r="30" spans="2:8" ht="24.9" customHeight="1" x14ac:dyDescent="0.25">
      <c r="B30" s="202" t="s">
        <v>80</v>
      </c>
      <c r="C30" s="789">
        <v>137</v>
      </c>
      <c r="D30" s="789">
        <v>147</v>
      </c>
      <c r="E30" s="789">
        <v>148</v>
      </c>
      <c r="F30" s="789">
        <v>120</v>
      </c>
      <c r="G30" s="789">
        <v>120</v>
      </c>
      <c r="H30" s="789">
        <v>135</v>
      </c>
    </row>
    <row r="31" spans="2:8" ht="24.9" customHeight="1" x14ac:dyDescent="0.25">
      <c r="B31" s="202" t="s">
        <v>81</v>
      </c>
      <c r="C31" s="789">
        <v>768</v>
      </c>
      <c r="D31" s="789">
        <v>947</v>
      </c>
      <c r="E31" s="789">
        <v>1162</v>
      </c>
      <c r="F31" s="789">
        <v>1273</v>
      </c>
      <c r="G31" s="789">
        <v>1300</v>
      </c>
      <c r="H31" s="789">
        <v>1400</v>
      </c>
    </row>
    <row r="32" spans="2:8" ht="24.9" customHeight="1" x14ac:dyDescent="0.25">
      <c r="B32" s="210" t="s">
        <v>216</v>
      </c>
      <c r="C32" s="790">
        <f t="shared" ref="C32:D32" si="9">SUM(C30:C31)</f>
        <v>905</v>
      </c>
      <c r="D32" s="790">
        <f t="shared" si="9"/>
        <v>1094</v>
      </c>
      <c r="E32" s="790">
        <f>SUM(E30:E31)</f>
        <v>1310</v>
      </c>
      <c r="F32" s="790">
        <f>SUM(F30:F31)</f>
        <v>1393</v>
      </c>
      <c r="G32" s="790">
        <f t="shared" ref="G32" si="10">SUM(G30:G31)</f>
        <v>1420</v>
      </c>
      <c r="H32" s="790">
        <f t="shared" ref="H32" si="11">SUM(H30:H31)</f>
        <v>1535</v>
      </c>
    </row>
    <row r="33" spans="2:9" ht="18" customHeight="1" thickBot="1" x14ac:dyDescent="0.3">
      <c r="B33" s="526"/>
      <c r="C33" s="527"/>
      <c r="D33" s="527"/>
      <c r="E33" s="527"/>
      <c r="F33" s="527"/>
      <c r="G33" s="527"/>
      <c r="H33" s="527"/>
      <c r="I33" s="221"/>
    </row>
    <row r="34" spans="2:9" ht="9.9" customHeight="1" x14ac:dyDescent="0.25">
      <c r="B34" s="49"/>
      <c r="C34" s="218"/>
      <c r="D34" s="218"/>
      <c r="E34" s="218"/>
      <c r="F34" s="218"/>
      <c r="G34" s="218"/>
      <c r="H34" s="218"/>
    </row>
    <row r="35" spans="2:9" ht="27.75" customHeight="1" x14ac:dyDescent="0.25">
      <c r="B35" s="1057" t="s">
        <v>507</v>
      </c>
      <c r="C35" s="1057"/>
      <c r="D35" s="1057"/>
      <c r="E35" s="1057"/>
      <c r="F35" s="1057"/>
      <c r="G35" s="1057"/>
      <c r="H35" s="1057"/>
    </row>
    <row r="36" spans="2:9" ht="17.25" customHeight="1" x14ac:dyDescent="0.25">
      <c r="B36" s="195" t="s">
        <v>513</v>
      </c>
    </row>
    <row r="37" spans="2:9" ht="18" customHeight="1" x14ac:dyDescent="0.25">
      <c r="B37" s="195" t="s">
        <v>512</v>
      </c>
    </row>
    <row r="38" spans="2:9" ht="18" customHeight="1" x14ac:dyDescent="0.25">
      <c r="B38" s="195" t="s">
        <v>572</v>
      </c>
    </row>
    <row r="39" spans="2:9" ht="14.1" customHeight="1" x14ac:dyDescent="0.25">
      <c r="B39" s="37" t="s">
        <v>477</v>
      </c>
    </row>
    <row r="40" spans="2:9" x14ac:dyDescent="0.25">
      <c r="B40" s="37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0000"/>
  </sheetPr>
  <dimension ref="B2:J45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26.88671875" style="43" customWidth="1"/>
    <col min="3" max="8" width="14.33203125" style="43" customWidth="1"/>
    <col min="9" max="9" width="3" style="43" customWidth="1"/>
    <col min="10" max="249" width="11.44140625" style="43"/>
    <col min="250" max="250" width="16.5546875" style="43" customWidth="1"/>
    <col min="251" max="505" width="11.44140625" style="43"/>
    <col min="506" max="506" width="16.5546875" style="43" customWidth="1"/>
    <col min="507" max="761" width="11.44140625" style="43"/>
    <col min="762" max="762" width="16.5546875" style="43" customWidth="1"/>
    <col min="763" max="1017" width="11.44140625" style="43"/>
    <col min="1018" max="1018" width="16.5546875" style="43" customWidth="1"/>
    <col min="1019" max="1273" width="11.44140625" style="43"/>
    <col min="1274" max="1274" width="16.5546875" style="43" customWidth="1"/>
    <col min="1275" max="1529" width="11.44140625" style="43"/>
    <col min="1530" max="1530" width="16.5546875" style="43" customWidth="1"/>
    <col min="1531" max="1785" width="11.44140625" style="43"/>
    <col min="1786" max="1786" width="16.5546875" style="43" customWidth="1"/>
    <col min="1787" max="2041" width="11.44140625" style="43"/>
    <col min="2042" max="2042" width="16.5546875" style="43" customWidth="1"/>
    <col min="2043" max="2297" width="11.44140625" style="43"/>
    <col min="2298" max="2298" width="16.5546875" style="43" customWidth="1"/>
    <col min="2299" max="2553" width="11.44140625" style="43"/>
    <col min="2554" max="2554" width="16.5546875" style="43" customWidth="1"/>
    <col min="2555" max="2809" width="11.44140625" style="43"/>
    <col min="2810" max="2810" width="16.5546875" style="43" customWidth="1"/>
    <col min="2811" max="3065" width="11.44140625" style="43"/>
    <col min="3066" max="3066" width="16.5546875" style="43" customWidth="1"/>
    <col min="3067" max="3321" width="11.44140625" style="43"/>
    <col min="3322" max="3322" width="16.5546875" style="43" customWidth="1"/>
    <col min="3323" max="3577" width="11.44140625" style="43"/>
    <col min="3578" max="3578" width="16.5546875" style="43" customWidth="1"/>
    <col min="3579" max="3833" width="11.44140625" style="43"/>
    <col min="3834" max="3834" width="16.5546875" style="43" customWidth="1"/>
    <col min="3835" max="4089" width="11.44140625" style="43"/>
    <col min="4090" max="4090" width="16.5546875" style="43" customWidth="1"/>
    <col min="4091" max="4345" width="11.44140625" style="43"/>
    <col min="4346" max="4346" width="16.5546875" style="43" customWidth="1"/>
    <col min="4347" max="4601" width="11.44140625" style="43"/>
    <col min="4602" max="4602" width="16.5546875" style="43" customWidth="1"/>
    <col min="4603" max="4857" width="11.44140625" style="43"/>
    <col min="4858" max="4858" width="16.5546875" style="43" customWidth="1"/>
    <col min="4859" max="5113" width="11.44140625" style="43"/>
    <col min="5114" max="5114" width="16.5546875" style="43" customWidth="1"/>
    <col min="5115" max="5369" width="11.44140625" style="43"/>
    <col min="5370" max="5370" width="16.5546875" style="43" customWidth="1"/>
    <col min="5371" max="5625" width="11.44140625" style="43"/>
    <col min="5626" max="5626" width="16.5546875" style="43" customWidth="1"/>
    <col min="5627" max="5881" width="11.44140625" style="43"/>
    <col min="5882" max="5882" width="16.5546875" style="43" customWidth="1"/>
    <col min="5883" max="6137" width="11.44140625" style="43"/>
    <col min="6138" max="6138" width="16.5546875" style="43" customWidth="1"/>
    <col min="6139" max="6393" width="11.44140625" style="43"/>
    <col min="6394" max="6394" width="16.5546875" style="43" customWidth="1"/>
    <col min="6395" max="6649" width="11.44140625" style="43"/>
    <col min="6650" max="6650" width="16.5546875" style="43" customWidth="1"/>
    <col min="6651" max="6905" width="11.44140625" style="43"/>
    <col min="6906" max="6906" width="16.5546875" style="43" customWidth="1"/>
    <col min="6907" max="7161" width="11.44140625" style="43"/>
    <col min="7162" max="7162" width="16.5546875" style="43" customWidth="1"/>
    <col min="7163" max="7417" width="11.44140625" style="43"/>
    <col min="7418" max="7418" width="16.5546875" style="43" customWidth="1"/>
    <col min="7419" max="7673" width="11.44140625" style="43"/>
    <col min="7674" max="7674" width="16.5546875" style="43" customWidth="1"/>
    <col min="7675" max="7929" width="11.44140625" style="43"/>
    <col min="7930" max="7930" width="16.5546875" style="43" customWidth="1"/>
    <col min="7931" max="8185" width="11.44140625" style="43"/>
    <col min="8186" max="8186" width="16.5546875" style="43" customWidth="1"/>
    <col min="8187" max="8441" width="11.44140625" style="43"/>
    <col min="8442" max="8442" width="16.5546875" style="43" customWidth="1"/>
    <col min="8443" max="8697" width="11.44140625" style="43"/>
    <col min="8698" max="8698" width="16.5546875" style="43" customWidth="1"/>
    <col min="8699" max="8953" width="11.44140625" style="43"/>
    <col min="8954" max="8954" width="16.5546875" style="43" customWidth="1"/>
    <col min="8955" max="9209" width="11.44140625" style="43"/>
    <col min="9210" max="9210" width="16.5546875" style="43" customWidth="1"/>
    <col min="9211" max="9465" width="11.44140625" style="43"/>
    <col min="9466" max="9466" width="16.5546875" style="43" customWidth="1"/>
    <col min="9467" max="9721" width="11.44140625" style="43"/>
    <col min="9722" max="9722" width="16.5546875" style="43" customWidth="1"/>
    <col min="9723" max="9977" width="11.44140625" style="43"/>
    <col min="9978" max="9978" width="16.5546875" style="43" customWidth="1"/>
    <col min="9979" max="10233" width="11.44140625" style="43"/>
    <col min="10234" max="10234" width="16.5546875" style="43" customWidth="1"/>
    <col min="10235" max="10489" width="11.44140625" style="43"/>
    <col min="10490" max="10490" width="16.5546875" style="43" customWidth="1"/>
    <col min="10491" max="10745" width="11.44140625" style="43"/>
    <col min="10746" max="10746" width="16.5546875" style="43" customWidth="1"/>
    <col min="10747" max="11001" width="11.44140625" style="43"/>
    <col min="11002" max="11002" width="16.5546875" style="43" customWidth="1"/>
    <col min="11003" max="11257" width="11.44140625" style="43"/>
    <col min="11258" max="11258" width="16.5546875" style="43" customWidth="1"/>
    <col min="11259" max="11513" width="11.44140625" style="43"/>
    <col min="11514" max="11514" width="16.5546875" style="43" customWidth="1"/>
    <col min="11515" max="11769" width="11.44140625" style="43"/>
    <col min="11770" max="11770" width="16.5546875" style="43" customWidth="1"/>
    <col min="11771" max="12025" width="11.44140625" style="43"/>
    <col min="12026" max="12026" width="16.5546875" style="43" customWidth="1"/>
    <col min="12027" max="12281" width="11.44140625" style="43"/>
    <col min="12282" max="12282" width="16.5546875" style="43" customWidth="1"/>
    <col min="12283" max="12537" width="11.44140625" style="43"/>
    <col min="12538" max="12538" width="16.5546875" style="43" customWidth="1"/>
    <col min="12539" max="12793" width="11.44140625" style="43"/>
    <col min="12794" max="12794" width="16.5546875" style="43" customWidth="1"/>
    <col min="12795" max="13049" width="11.44140625" style="43"/>
    <col min="13050" max="13050" width="16.5546875" style="43" customWidth="1"/>
    <col min="13051" max="13305" width="11.44140625" style="43"/>
    <col min="13306" max="13306" width="16.5546875" style="43" customWidth="1"/>
    <col min="13307" max="13561" width="11.44140625" style="43"/>
    <col min="13562" max="13562" width="16.5546875" style="43" customWidth="1"/>
    <col min="13563" max="13817" width="11.44140625" style="43"/>
    <col min="13818" max="13818" width="16.5546875" style="43" customWidth="1"/>
    <col min="13819" max="14073" width="11.44140625" style="43"/>
    <col min="14074" max="14074" width="16.5546875" style="43" customWidth="1"/>
    <col min="14075" max="14329" width="11.44140625" style="43"/>
    <col min="14330" max="14330" width="16.5546875" style="43" customWidth="1"/>
    <col min="14331" max="14585" width="11.44140625" style="43"/>
    <col min="14586" max="14586" width="16.5546875" style="43" customWidth="1"/>
    <col min="14587" max="14841" width="11.44140625" style="43"/>
    <col min="14842" max="14842" width="16.5546875" style="43" customWidth="1"/>
    <col min="14843" max="15097" width="11.44140625" style="43"/>
    <col min="15098" max="15098" width="16.5546875" style="43" customWidth="1"/>
    <col min="15099" max="15353" width="11.44140625" style="43"/>
    <col min="15354" max="15354" width="16.5546875" style="43" customWidth="1"/>
    <col min="15355" max="15609" width="11.44140625" style="43"/>
    <col min="15610" max="15610" width="16.5546875" style="43" customWidth="1"/>
    <col min="15611" max="15865" width="11.44140625" style="43"/>
    <col min="15866" max="15866" width="16.5546875" style="43" customWidth="1"/>
    <col min="15867" max="16121" width="11.44140625" style="43"/>
    <col min="16122" max="16122" width="16.5546875" style="43" customWidth="1"/>
    <col min="16123" max="16384" width="11.44140625" style="43"/>
  </cols>
  <sheetData>
    <row r="2" spans="2:10" ht="15.6" x14ac:dyDescent="0.3">
      <c r="B2" s="209" t="s">
        <v>307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>
      <c r="B4" s="45"/>
      <c r="C4" s="45"/>
      <c r="D4" s="45"/>
      <c r="E4" s="45"/>
      <c r="F4" s="45"/>
      <c r="G4" s="45"/>
      <c r="H4" s="45"/>
      <c r="I4" s="45"/>
    </row>
    <row r="5" spans="2:10" ht="33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  <c r="I5" s="45"/>
    </row>
    <row r="6" spans="2:10" ht="23.25" customHeight="1" x14ac:dyDescent="0.25">
      <c r="B6" s="778" t="s">
        <v>53</v>
      </c>
      <c r="C6" s="788">
        <v>2430</v>
      </c>
      <c r="D6" s="788">
        <v>2793</v>
      </c>
      <c r="E6" s="788">
        <v>2892</v>
      </c>
      <c r="F6" s="788">
        <v>3030</v>
      </c>
      <c r="G6" s="788">
        <v>3412</v>
      </c>
      <c r="H6" s="788">
        <v>3814</v>
      </c>
      <c r="I6" s="45"/>
    </row>
    <row r="7" spans="2:10" ht="2.25" customHeight="1" thickBot="1" x14ac:dyDescent="0.3">
      <c r="B7" s="523"/>
      <c r="C7" s="537"/>
      <c r="D7" s="537"/>
      <c r="E7" s="537"/>
      <c r="F7" s="537"/>
      <c r="G7" s="537"/>
      <c r="H7" s="537"/>
      <c r="I7" s="45"/>
    </row>
    <row r="8" spans="2:10" ht="2.25" customHeight="1" x14ac:dyDescent="0.25">
      <c r="B8" s="48"/>
      <c r="C8" s="38"/>
      <c r="D8" s="38"/>
      <c r="E8" s="38"/>
      <c r="F8" s="38"/>
      <c r="G8" s="38"/>
      <c r="H8" s="38"/>
      <c r="I8" s="45"/>
    </row>
    <row r="9" spans="2:10" ht="24" customHeight="1" x14ac:dyDescent="0.25">
      <c r="B9" s="336" t="s">
        <v>68</v>
      </c>
      <c r="C9" s="330">
        <v>35</v>
      </c>
      <c r="D9" s="330">
        <v>29</v>
      </c>
      <c r="E9" s="330">
        <v>30</v>
      </c>
      <c r="F9" s="330">
        <v>25</v>
      </c>
      <c r="G9" s="330">
        <v>26</v>
      </c>
      <c r="H9" s="330">
        <v>29</v>
      </c>
      <c r="I9" s="45"/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  <c r="I10" s="45"/>
    </row>
    <row r="11" spans="2:10" ht="24" customHeight="1" x14ac:dyDescent="0.25">
      <c r="B11" s="330" t="s">
        <v>69</v>
      </c>
      <c r="C11" s="794"/>
      <c r="D11" s="794"/>
      <c r="E11" s="794"/>
      <c r="F11" s="794"/>
      <c r="G11" s="794"/>
      <c r="H11" s="794"/>
      <c r="I11" s="45"/>
    </row>
    <row r="12" spans="2:10" ht="24" customHeight="1" x14ac:dyDescent="0.25">
      <c r="B12" s="202" t="s">
        <v>88</v>
      </c>
      <c r="C12" s="217">
        <v>54</v>
      </c>
      <c r="D12" s="217">
        <v>75</v>
      </c>
      <c r="E12" s="217">
        <v>89</v>
      </c>
      <c r="F12" s="217">
        <v>90</v>
      </c>
      <c r="G12" s="217">
        <v>95</v>
      </c>
      <c r="H12" s="217">
        <v>97</v>
      </c>
      <c r="I12" s="45"/>
    </row>
    <row r="13" spans="2:10" ht="24" customHeight="1" x14ac:dyDescent="0.25">
      <c r="B13" s="202" t="s">
        <v>89</v>
      </c>
      <c r="C13" s="217">
        <v>517</v>
      </c>
      <c r="D13" s="217">
        <v>533</v>
      </c>
      <c r="E13" s="217">
        <v>569</v>
      </c>
      <c r="F13" s="217">
        <v>601</v>
      </c>
      <c r="G13" s="217">
        <v>606</v>
      </c>
      <c r="H13" s="217">
        <v>618</v>
      </c>
      <c r="I13" s="45"/>
    </row>
    <row r="14" spans="2:10" ht="24" customHeight="1" x14ac:dyDescent="0.25">
      <c r="B14" s="210" t="s">
        <v>216</v>
      </c>
      <c r="C14" s="795">
        <f t="shared" ref="C14:D14" si="0">SUM(C12:C13)</f>
        <v>571</v>
      </c>
      <c r="D14" s="795">
        <f t="shared" si="0"/>
        <v>608</v>
      </c>
      <c r="E14" s="795">
        <f>SUM(E12:E13)</f>
        <v>658</v>
      </c>
      <c r="F14" s="795">
        <f>SUM(F12:F13)</f>
        <v>691</v>
      </c>
      <c r="G14" s="795">
        <f t="shared" ref="G14" si="1">SUM(G12:G13)</f>
        <v>701</v>
      </c>
      <c r="H14" s="795">
        <f t="shared" ref="H14" si="2">SUM(H12:H13)</f>
        <v>715</v>
      </c>
      <c r="I14" s="45"/>
    </row>
    <row r="15" spans="2:10" ht="24" customHeight="1" x14ac:dyDescent="0.25">
      <c r="B15" s="202"/>
      <c r="C15" s="217"/>
      <c r="D15" s="217"/>
      <c r="E15" s="217"/>
      <c r="F15" s="217"/>
      <c r="G15" s="217"/>
      <c r="H15" s="217"/>
      <c r="I15" s="45"/>
    </row>
    <row r="16" spans="2:10" ht="24" customHeight="1" x14ac:dyDescent="0.25">
      <c r="B16" s="330" t="s">
        <v>281</v>
      </c>
      <c r="C16" s="320">
        <v>333</v>
      </c>
      <c r="D16" s="320">
        <v>337</v>
      </c>
      <c r="E16" s="320">
        <v>299</v>
      </c>
      <c r="F16" s="320">
        <v>286</v>
      </c>
      <c r="G16" s="320">
        <v>314</v>
      </c>
      <c r="H16" s="320">
        <v>324</v>
      </c>
      <c r="I16" s="45"/>
    </row>
    <row r="17" spans="2:9" s="51" customFormat="1" ht="24" customHeight="1" x14ac:dyDescent="0.25">
      <c r="B17" s="211"/>
      <c r="C17" s="283"/>
      <c r="D17" s="283"/>
      <c r="E17" s="283"/>
      <c r="F17" s="283"/>
      <c r="G17" s="283"/>
      <c r="H17" s="283"/>
      <c r="I17" s="58"/>
    </row>
    <row r="18" spans="2:9" ht="24" customHeight="1" x14ac:dyDescent="0.25">
      <c r="B18" s="330" t="s">
        <v>72</v>
      </c>
      <c r="C18" s="794"/>
      <c r="D18" s="794"/>
      <c r="E18" s="794"/>
      <c r="F18" s="794"/>
      <c r="G18" s="794"/>
      <c r="H18" s="794"/>
      <c r="I18" s="45"/>
    </row>
    <row r="19" spans="2:9" ht="24" customHeight="1" x14ac:dyDescent="0.25">
      <c r="B19" s="202" t="s">
        <v>90</v>
      </c>
      <c r="C19" s="217">
        <v>71</v>
      </c>
      <c r="D19" s="217">
        <v>79</v>
      </c>
      <c r="E19" s="217">
        <v>94</v>
      </c>
      <c r="F19" s="217">
        <v>93</v>
      </c>
      <c r="G19" s="217">
        <v>108</v>
      </c>
      <c r="H19" s="217">
        <v>111</v>
      </c>
      <c r="I19" s="45"/>
    </row>
    <row r="20" spans="2:9" ht="24" customHeight="1" x14ac:dyDescent="0.25">
      <c r="B20" s="202" t="s">
        <v>91</v>
      </c>
      <c r="C20" s="217">
        <v>12</v>
      </c>
      <c r="D20" s="217">
        <v>9</v>
      </c>
      <c r="E20" s="217">
        <v>9</v>
      </c>
      <c r="F20" s="217">
        <v>11</v>
      </c>
      <c r="G20" s="217">
        <v>12</v>
      </c>
      <c r="H20" s="217">
        <v>13</v>
      </c>
      <c r="I20" s="45"/>
    </row>
    <row r="21" spans="2:9" ht="24" customHeight="1" x14ac:dyDescent="0.25">
      <c r="B21" s="210" t="s">
        <v>216</v>
      </c>
      <c r="C21" s="795">
        <f t="shared" ref="C21:D21" si="3">SUM(C19:C20)</f>
        <v>83</v>
      </c>
      <c r="D21" s="795">
        <f t="shared" si="3"/>
        <v>88</v>
      </c>
      <c r="E21" s="795">
        <f>SUM(E19:E20)</f>
        <v>103</v>
      </c>
      <c r="F21" s="795">
        <f>SUM(F19:F20)</f>
        <v>104</v>
      </c>
      <c r="G21" s="795">
        <f t="shared" ref="G21" si="4">SUM(G19:G20)</f>
        <v>120</v>
      </c>
      <c r="H21" s="795">
        <f t="shared" ref="H21" si="5">SUM(H19:H20)</f>
        <v>124</v>
      </c>
      <c r="I21" s="45"/>
    </row>
    <row r="22" spans="2:9" ht="24" customHeight="1" x14ac:dyDescent="0.25">
      <c r="B22" s="202"/>
      <c r="C22" s="217"/>
      <c r="D22" s="217"/>
      <c r="E22" s="217"/>
      <c r="F22" s="217"/>
      <c r="G22" s="217"/>
      <c r="H22" s="217"/>
      <c r="I22" s="45"/>
    </row>
    <row r="23" spans="2:9" ht="24" customHeight="1" x14ac:dyDescent="0.25">
      <c r="B23" s="330" t="s">
        <v>308</v>
      </c>
      <c r="C23" s="794"/>
      <c r="D23" s="794"/>
      <c r="E23" s="794"/>
      <c r="F23" s="794"/>
      <c r="G23" s="794"/>
      <c r="H23" s="794"/>
      <c r="I23" s="45"/>
    </row>
    <row r="24" spans="2:9" ht="24" customHeight="1" x14ac:dyDescent="0.25">
      <c r="B24" s="292" t="s">
        <v>106</v>
      </c>
      <c r="C24" s="817">
        <v>172</v>
      </c>
      <c r="D24" s="817">
        <v>182</v>
      </c>
      <c r="E24" s="817">
        <v>185</v>
      </c>
      <c r="F24" s="817">
        <v>185</v>
      </c>
      <c r="G24" s="817">
        <v>171</v>
      </c>
      <c r="H24" s="817">
        <v>160</v>
      </c>
      <c r="I24" s="45"/>
    </row>
    <row r="25" spans="2:9" ht="24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9" ht="24" customHeight="1" x14ac:dyDescent="0.25">
      <c r="B26" s="330" t="s">
        <v>75</v>
      </c>
      <c r="C26" s="794"/>
      <c r="D26" s="794"/>
      <c r="E26" s="794"/>
      <c r="F26" s="794"/>
      <c r="G26" s="794"/>
      <c r="H26" s="794"/>
      <c r="I26" s="45"/>
    </row>
    <row r="27" spans="2:9" ht="24" customHeight="1" x14ac:dyDescent="0.25">
      <c r="B27" s="202" t="s">
        <v>92</v>
      </c>
      <c r="C27" s="789">
        <v>1064</v>
      </c>
      <c r="D27" s="789">
        <v>1373</v>
      </c>
      <c r="E27" s="789">
        <v>1433</v>
      </c>
      <c r="F27" s="789">
        <v>1540</v>
      </c>
      <c r="G27" s="789">
        <v>1876</v>
      </c>
      <c r="H27" s="789">
        <v>2248</v>
      </c>
      <c r="I27" s="45"/>
    </row>
    <row r="28" spans="2:9" ht="24" customHeight="1" x14ac:dyDescent="0.25">
      <c r="B28" s="202" t="s">
        <v>93</v>
      </c>
      <c r="C28" s="789">
        <v>9</v>
      </c>
      <c r="D28" s="789">
        <v>10</v>
      </c>
      <c r="E28" s="789">
        <v>6</v>
      </c>
      <c r="F28" s="789">
        <v>13</v>
      </c>
      <c r="G28" s="789">
        <v>24</v>
      </c>
      <c r="H28" s="789">
        <v>26</v>
      </c>
      <c r="I28" s="45"/>
    </row>
    <row r="29" spans="2:9" ht="24" customHeight="1" x14ac:dyDescent="0.25">
      <c r="B29" s="202" t="s">
        <v>94</v>
      </c>
      <c r="C29" s="789">
        <v>106</v>
      </c>
      <c r="D29" s="789">
        <v>112</v>
      </c>
      <c r="E29" s="789">
        <v>118</v>
      </c>
      <c r="F29" s="789">
        <v>126</v>
      </c>
      <c r="G29" s="789">
        <v>120</v>
      </c>
      <c r="H29" s="789">
        <v>127</v>
      </c>
      <c r="I29" s="45"/>
    </row>
    <row r="30" spans="2:9" ht="24" customHeight="1" x14ac:dyDescent="0.25">
      <c r="B30" s="202" t="s">
        <v>95</v>
      </c>
      <c r="C30" s="789">
        <v>28</v>
      </c>
      <c r="D30" s="789">
        <v>26</v>
      </c>
      <c r="E30" s="789">
        <v>32</v>
      </c>
      <c r="F30" s="789">
        <v>31</v>
      </c>
      <c r="G30" s="789">
        <v>30</v>
      </c>
      <c r="H30" s="789">
        <v>30</v>
      </c>
      <c r="I30" s="45"/>
    </row>
    <row r="31" spans="2:9" ht="24" customHeight="1" x14ac:dyDescent="0.25">
      <c r="B31" s="210" t="s">
        <v>216</v>
      </c>
      <c r="C31" s="790">
        <f t="shared" ref="C31:D31" si="6">SUM(C27:C30)</f>
        <v>1207</v>
      </c>
      <c r="D31" s="790">
        <f t="shared" si="6"/>
        <v>1521</v>
      </c>
      <c r="E31" s="790">
        <f>SUM(E27:E30)</f>
        <v>1589</v>
      </c>
      <c r="F31" s="790">
        <f>SUM(F27:F30)</f>
        <v>1710</v>
      </c>
      <c r="G31" s="790">
        <f t="shared" ref="G31" si="7">SUM(G27:G30)</f>
        <v>2050</v>
      </c>
      <c r="H31" s="790">
        <f t="shared" ref="H31" si="8">SUM(H27:H30)</f>
        <v>2431</v>
      </c>
      <c r="I31" s="45"/>
    </row>
    <row r="32" spans="2:9" ht="24" customHeight="1" x14ac:dyDescent="0.25">
      <c r="B32" s="202"/>
      <c r="C32" s="217"/>
      <c r="D32" s="217"/>
      <c r="E32" s="217"/>
      <c r="F32" s="217"/>
      <c r="G32" s="217"/>
      <c r="H32" s="217"/>
      <c r="I32" s="45"/>
    </row>
    <row r="33" spans="2:9" ht="24" customHeight="1" x14ac:dyDescent="0.25">
      <c r="B33" s="330" t="s">
        <v>79</v>
      </c>
      <c r="C33" s="794"/>
      <c r="D33" s="794"/>
      <c r="E33" s="794"/>
      <c r="F33" s="794"/>
      <c r="G33" s="794"/>
      <c r="H33" s="794"/>
      <c r="I33" s="45"/>
    </row>
    <row r="34" spans="2:9" ht="24" customHeight="1" x14ac:dyDescent="0.25">
      <c r="B34" s="202" t="s">
        <v>96</v>
      </c>
      <c r="C34" s="217">
        <v>28</v>
      </c>
      <c r="D34" s="217">
        <v>45</v>
      </c>
      <c r="E34" s="217">
        <v>40</v>
      </c>
      <c r="F34" s="217">
        <v>40</v>
      </c>
      <c r="G34" s="217">
        <v>35</v>
      </c>
      <c r="H34" s="217">
        <v>40</v>
      </c>
      <c r="I34" s="45"/>
    </row>
    <row r="35" spans="2:9" ht="24" customHeight="1" x14ac:dyDescent="0.25">
      <c r="B35" s="202" t="s">
        <v>97</v>
      </c>
      <c r="C35" s="217">
        <v>1</v>
      </c>
      <c r="D35" s="217">
        <v>1</v>
      </c>
      <c r="E35" s="217">
        <v>2</v>
      </c>
      <c r="F35" s="217">
        <v>2</v>
      </c>
      <c r="G35" s="217">
        <v>2</v>
      </c>
      <c r="H35" s="217">
        <v>2</v>
      </c>
      <c r="I35" s="45"/>
    </row>
    <row r="36" spans="2:9" ht="24" customHeight="1" x14ac:dyDescent="0.25">
      <c r="B36" s="210" t="s">
        <v>216</v>
      </c>
      <c r="C36" s="795">
        <v>29</v>
      </c>
      <c r="D36" s="795">
        <v>28</v>
      </c>
      <c r="E36" s="795">
        <v>28</v>
      </c>
      <c r="F36" s="795">
        <v>29</v>
      </c>
      <c r="G36" s="795">
        <v>30</v>
      </c>
      <c r="H36" s="795">
        <v>31</v>
      </c>
      <c r="I36" s="45"/>
    </row>
    <row r="37" spans="2:9" ht="11.25" customHeight="1" thickBot="1" x14ac:dyDescent="0.3">
      <c r="B37" s="532"/>
      <c r="C37" s="533"/>
      <c r="D37" s="533"/>
      <c r="E37" s="533"/>
      <c r="F37" s="533"/>
      <c r="G37" s="533"/>
      <c r="H37" s="533"/>
      <c r="I37" s="45"/>
    </row>
    <row r="38" spans="2:9" ht="4.5" customHeight="1" x14ac:dyDescent="0.25">
      <c r="B38" s="49"/>
      <c r="C38" s="218"/>
      <c r="D38" s="218"/>
      <c r="E38" s="218"/>
      <c r="F38" s="218"/>
      <c r="G38" s="218"/>
      <c r="H38" s="218"/>
      <c r="I38" s="45"/>
    </row>
    <row r="39" spans="2:9" ht="33.75" customHeight="1" x14ac:dyDescent="0.25">
      <c r="B39" s="1058" t="s">
        <v>510</v>
      </c>
      <c r="C39" s="1058"/>
      <c r="D39" s="1058"/>
      <c r="E39" s="1058"/>
      <c r="F39" s="1058"/>
      <c r="G39" s="1058"/>
      <c r="H39" s="1058"/>
      <c r="I39" s="45"/>
    </row>
    <row r="40" spans="2:9" ht="15.75" customHeight="1" x14ac:dyDescent="0.25">
      <c r="B40" s="195" t="s">
        <v>513</v>
      </c>
    </row>
    <row r="41" spans="2:9" ht="16.5" customHeight="1" x14ac:dyDescent="0.25">
      <c r="B41" s="195" t="s">
        <v>512</v>
      </c>
    </row>
    <row r="42" spans="2:9" ht="14.1" customHeight="1" x14ac:dyDescent="0.25">
      <c r="B42" s="195" t="s">
        <v>572</v>
      </c>
    </row>
    <row r="43" spans="2:9" ht="14.1" customHeight="1" x14ac:dyDescent="0.25">
      <c r="B43" s="37" t="s">
        <v>477</v>
      </c>
    </row>
    <row r="45" spans="2:9" x14ac:dyDescent="0.25">
      <c r="B45" s="50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0000"/>
  </sheetPr>
  <dimension ref="A2:J43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28.5546875" style="43" customWidth="1"/>
    <col min="3" max="8" width="14.33203125" style="43" customWidth="1"/>
    <col min="9" max="9" width="3.33203125" style="43" customWidth="1"/>
    <col min="10" max="250" width="11.44140625" style="43"/>
    <col min="251" max="251" width="18.88671875" style="43" customWidth="1"/>
    <col min="252" max="506" width="11.44140625" style="43"/>
    <col min="507" max="507" width="18.88671875" style="43" customWidth="1"/>
    <col min="508" max="762" width="11.44140625" style="43"/>
    <col min="763" max="763" width="18.88671875" style="43" customWidth="1"/>
    <col min="764" max="1018" width="11.44140625" style="43"/>
    <col min="1019" max="1019" width="18.88671875" style="43" customWidth="1"/>
    <col min="1020" max="1274" width="11.44140625" style="43"/>
    <col min="1275" max="1275" width="18.88671875" style="43" customWidth="1"/>
    <col min="1276" max="1530" width="11.44140625" style="43"/>
    <col min="1531" max="1531" width="18.88671875" style="43" customWidth="1"/>
    <col min="1532" max="1786" width="11.44140625" style="43"/>
    <col min="1787" max="1787" width="18.88671875" style="43" customWidth="1"/>
    <col min="1788" max="2042" width="11.44140625" style="43"/>
    <col min="2043" max="2043" width="18.88671875" style="43" customWidth="1"/>
    <col min="2044" max="2298" width="11.44140625" style="43"/>
    <col min="2299" max="2299" width="18.88671875" style="43" customWidth="1"/>
    <col min="2300" max="2554" width="11.44140625" style="43"/>
    <col min="2555" max="2555" width="18.88671875" style="43" customWidth="1"/>
    <col min="2556" max="2810" width="11.44140625" style="43"/>
    <col min="2811" max="2811" width="18.88671875" style="43" customWidth="1"/>
    <col min="2812" max="3066" width="11.44140625" style="43"/>
    <col min="3067" max="3067" width="18.88671875" style="43" customWidth="1"/>
    <col min="3068" max="3322" width="11.44140625" style="43"/>
    <col min="3323" max="3323" width="18.88671875" style="43" customWidth="1"/>
    <col min="3324" max="3578" width="11.44140625" style="43"/>
    <col min="3579" max="3579" width="18.88671875" style="43" customWidth="1"/>
    <col min="3580" max="3834" width="11.44140625" style="43"/>
    <col min="3835" max="3835" width="18.88671875" style="43" customWidth="1"/>
    <col min="3836" max="4090" width="11.44140625" style="43"/>
    <col min="4091" max="4091" width="18.88671875" style="43" customWidth="1"/>
    <col min="4092" max="4346" width="11.44140625" style="43"/>
    <col min="4347" max="4347" width="18.88671875" style="43" customWidth="1"/>
    <col min="4348" max="4602" width="11.44140625" style="43"/>
    <col min="4603" max="4603" width="18.88671875" style="43" customWidth="1"/>
    <col min="4604" max="4858" width="11.44140625" style="43"/>
    <col min="4859" max="4859" width="18.88671875" style="43" customWidth="1"/>
    <col min="4860" max="5114" width="11.44140625" style="43"/>
    <col min="5115" max="5115" width="18.88671875" style="43" customWidth="1"/>
    <col min="5116" max="5370" width="11.44140625" style="43"/>
    <col min="5371" max="5371" width="18.88671875" style="43" customWidth="1"/>
    <col min="5372" max="5626" width="11.44140625" style="43"/>
    <col min="5627" max="5627" width="18.88671875" style="43" customWidth="1"/>
    <col min="5628" max="5882" width="11.44140625" style="43"/>
    <col min="5883" max="5883" width="18.88671875" style="43" customWidth="1"/>
    <col min="5884" max="6138" width="11.44140625" style="43"/>
    <col min="6139" max="6139" width="18.88671875" style="43" customWidth="1"/>
    <col min="6140" max="6394" width="11.44140625" style="43"/>
    <col min="6395" max="6395" width="18.88671875" style="43" customWidth="1"/>
    <col min="6396" max="6650" width="11.44140625" style="43"/>
    <col min="6651" max="6651" width="18.88671875" style="43" customWidth="1"/>
    <col min="6652" max="6906" width="11.44140625" style="43"/>
    <col min="6907" max="6907" width="18.88671875" style="43" customWidth="1"/>
    <col min="6908" max="7162" width="11.44140625" style="43"/>
    <col min="7163" max="7163" width="18.88671875" style="43" customWidth="1"/>
    <col min="7164" max="7418" width="11.44140625" style="43"/>
    <col min="7419" max="7419" width="18.88671875" style="43" customWidth="1"/>
    <col min="7420" max="7674" width="11.44140625" style="43"/>
    <col min="7675" max="7675" width="18.88671875" style="43" customWidth="1"/>
    <col min="7676" max="7930" width="11.44140625" style="43"/>
    <col min="7931" max="7931" width="18.88671875" style="43" customWidth="1"/>
    <col min="7932" max="8186" width="11.44140625" style="43"/>
    <col min="8187" max="8187" width="18.88671875" style="43" customWidth="1"/>
    <col min="8188" max="8442" width="11.44140625" style="43"/>
    <col min="8443" max="8443" width="18.88671875" style="43" customWidth="1"/>
    <col min="8444" max="8698" width="11.44140625" style="43"/>
    <col min="8699" max="8699" width="18.88671875" style="43" customWidth="1"/>
    <col min="8700" max="8954" width="11.44140625" style="43"/>
    <col min="8955" max="8955" width="18.88671875" style="43" customWidth="1"/>
    <col min="8956" max="9210" width="11.44140625" style="43"/>
    <col min="9211" max="9211" width="18.88671875" style="43" customWidth="1"/>
    <col min="9212" max="9466" width="11.44140625" style="43"/>
    <col min="9467" max="9467" width="18.88671875" style="43" customWidth="1"/>
    <col min="9468" max="9722" width="11.44140625" style="43"/>
    <col min="9723" max="9723" width="18.88671875" style="43" customWidth="1"/>
    <col min="9724" max="9978" width="11.44140625" style="43"/>
    <col min="9979" max="9979" width="18.88671875" style="43" customWidth="1"/>
    <col min="9980" max="10234" width="11.44140625" style="43"/>
    <col min="10235" max="10235" width="18.88671875" style="43" customWidth="1"/>
    <col min="10236" max="10490" width="11.44140625" style="43"/>
    <col min="10491" max="10491" width="18.88671875" style="43" customWidth="1"/>
    <col min="10492" max="10746" width="11.44140625" style="43"/>
    <col min="10747" max="10747" width="18.88671875" style="43" customWidth="1"/>
    <col min="10748" max="11002" width="11.44140625" style="43"/>
    <col min="11003" max="11003" width="18.88671875" style="43" customWidth="1"/>
    <col min="11004" max="11258" width="11.44140625" style="43"/>
    <col min="11259" max="11259" width="18.88671875" style="43" customWidth="1"/>
    <col min="11260" max="11514" width="11.44140625" style="43"/>
    <col min="11515" max="11515" width="18.88671875" style="43" customWidth="1"/>
    <col min="11516" max="11770" width="11.44140625" style="43"/>
    <col min="11771" max="11771" width="18.88671875" style="43" customWidth="1"/>
    <col min="11772" max="12026" width="11.44140625" style="43"/>
    <col min="12027" max="12027" width="18.88671875" style="43" customWidth="1"/>
    <col min="12028" max="12282" width="11.44140625" style="43"/>
    <col min="12283" max="12283" width="18.88671875" style="43" customWidth="1"/>
    <col min="12284" max="12538" width="11.44140625" style="43"/>
    <col min="12539" max="12539" width="18.88671875" style="43" customWidth="1"/>
    <col min="12540" max="12794" width="11.44140625" style="43"/>
    <col min="12795" max="12795" width="18.88671875" style="43" customWidth="1"/>
    <col min="12796" max="13050" width="11.44140625" style="43"/>
    <col min="13051" max="13051" width="18.88671875" style="43" customWidth="1"/>
    <col min="13052" max="13306" width="11.44140625" style="43"/>
    <col min="13307" max="13307" width="18.88671875" style="43" customWidth="1"/>
    <col min="13308" max="13562" width="11.44140625" style="43"/>
    <col min="13563" max="13563" width="18.88671875" style="43" customWidth="1"/>
    <col min="13564" max="13818" width="11.44140625" style="43"/>
    <col min="13819" max="13819" width="18.88671875" style="43" customWidth="1"/>
    <col min="13820" max="14074" width="11.44140625" style="43"/>
    <col min="14075" max="14075" width="18.88671875" style="43" customWidth="1"/>
    <col min="14076" max="14330" width="11.44140625" style="43"/>
    <col min="14331" max="14331" width="18.88671875" style="43" customWidth="1"/>
    <col min="14332" max="14586" width="11.44140625" style="43"/>
    <col min="14587" max="14587" width="18.88671875" style="43" customWidth="1"/>
    <col min="14588" max="14842" width="11.44140625" style="43"/>
    <col min="14843" max="14843" width="18.88671875" style="43" customWidth="1"/>
    <col min="14844" max="15098" width="11.44140625" style="43"/>
    <col min="15099" max="15099" width="18.88671875" style="43" customWidth="1"/>
    <col min="15100" max="15354" width="11.44140625" style="43"/>
    <col min="15355" max="15355" width="18.88671875" style="43" customWidth="1"/>
    <col min="15356" max="15610" width="11.44140625" style="43"/>
    <col min="15611" max="15611" width="18.88671875" style="43" customWidth="1"/>
    <col min="15612" max="15866" width="11.44140625" style="43"/>
    <col min="15867" max="15867" width="18.88671875" style="43" customWidth="1"/>
    <col min="15868" max="16122" width="11.44140625" style="43"/>
    <col min="16123" max="16123" width="18.88671875" style="43" customWidth="1"/>
    <col min="16124" max="16384" width="11.44140625" style="43"/>
  </cols>
  <sheetData>
    <row r="2" spans="2:10" ht="15.6" x14ac:dyDescent="0.3">
      <c r="B2" s="209" t="s">
        <v>309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30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2.5" customHeight="1" x14ac:dyDescent="0.25">
      <c r="B6" s="778" t="s">
        <v>53</v>
      </c>
      <c r="C6" s="818">
        <v>615</v>
      </c>
      <c r="D6" s="818">
        <v>714</v>
      </c>
      <c r="E6" s="818">
        <v>738</v>
      </c>
      <c r="F6" s="818">
        <v>839</v>
      </c>
      <c r="G6" s="818">
        <v>994</v>
      </c>
      <c r="H6" s="819">
        <v>1413</v>
      </c>
    </row>
    <row r="7" spans="2:10" ht="3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2.25" customHeight="1" x14ac:dyDescent="0.25">
      <c r="B8" s="222"/>
      <c r="C8" s="221"/>
      <c r="D8" s="221"/>
      <c r="E8" s="221"/>
      <c r="F8" s="221"/>
      <c r="G8" s="221"/>
      <c r="H8" s="221"/>
    </row>
    <row r="9" spans="2:10" ht="24" customHeight="1" x14ac:dyDescent="0.25">
      <c r="B9" s="336" t="s">
        <v>68</v>
      </c>
      <c r="C9" s="330">
        <v>18</v>
      </c>
      <c r="D9" s="330">
        <v>7</v>
      </c>
      <c r="E9" s="330">
        <v>8</v>
      </c>
      <c r="F9" s="330">
        <v>10</v>
      </c>
      <c r="G9" s="330">
        <v>8</v>
      </c>
      <c r="H9" s="330">
        <v>6</v>
      </c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</row>
    <row r="11" spans="2:10" ht="24" customHeight="1" x14ac:dyDescent="0.25">
      <c r="B11" s="330" t="s">
        <v>69</v>
      </c>
      <c r="C11" s="794"/>
      <c r="D11" s="794"/>
      <c r="E11" s="794"/>
      <c r="F11" s="794"/>
      <c r="G11" s="794"/>
      <c r="H11" s="794"/>
    </row>
    <row r="12" spans="2:10" ht="24" customHeight="1" x14ac:dyDescent="0.25">
      <c r="B12" s="202" t="s">
        <v>70</v>
      </c>
      <c r="C12" s="217">
        <v>1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</row>
    <row r="13" spans="2:10" ht="24" customHeight="1" x14ac:dyDescent="0.25">
      <c r="B13" s="202" t="s">
        <v>71</v>
      </c>
      <c r="C13" s="217">
        <v>57</v>
      </c>
      <c r="D13" s="217">
        <v>38</v>
      </c>
      <c r="E13" s="217">
        <v>55</v>
      </c>
      <c r="F13" s="217">
        <v>71</v>
      </c>
      <c r="G13" s="217">
        <v>57</v>
      </c>
      <c r="H13" s="217">
        <v>58</v>
      </c>
    </row>
    <row r="14" spans="2:10" ht="24" customHeight="1" x14ac:dyDescent="0.25">
      <c r="B14" s="210" t="s">
        <v>216</v>
      </c>
      <c r="C14" s="795">
        <f t="shared" ref="C14:D14" si="0">SUM(C12:C13)</f>
        <v>58</v>
      </c>
      <c r="D14" s="795">
        <f t="shared" si="0"/>
        <v>38</v>
      </c>
      <c r="E14" s="795">
        <f>SUM(E12:E13)</f>
        <v>55</v>
      </c>
      <c r="F14" s="795">
        <f>SUM(F12:F13)</f>
        <v>71</v>
      </c>
      <c r="G14" s="795">
        <f t="shared" ref="G14" si="1">SUM(G12:G13)</f>
        <v>57</v>
      </c>
      <c r="H14" s="795">
        <f t="shared" ref="H14" si="2">SUM(H12:H13)</f>
        <v>58</v>
      </c>
    </row>
    <row r="15" spans="2:10" ht="24" customHeight="1" x14ac:dyDescent="0.25">
      <c r="B15" s="202"/>
      <c r="C15" s="217"/>
      <c r="D15" s="217"/>
      <c r="E15" s="217"/>
      <c r="F15" s="217"/>
      <c r="G15" s="217"/>
      <c r="H15" s="217"/>
    </row>
    <row r="16" spans="2:10" ht="24" customHeight="1" x14ac:dyDescent="0.25">
      <c r="B16" s="330" t="s">
        <v>281</v>
      </c>
      <c r="C16" s="330">
        <v>1</v>
      </c>
      <c r="D16" s="330">
        <v>2</v>
      </c>
      <c r="E16" s="330">
        <v>2</v>
      </c>
      <c r="F16" s="330">
        <v>3</v>
      </c>
      <c r="G16" s="330">
        <v>3</v>
      </c>
      <c r="H16" s="330">
        <v>4</v>
      </c>
    </row>
    <row r="17" spans="1:8" s="51" customFormat="1" ht="24" customHeight="1" x14ac:dyDescent="0.25">
      <c r="B17" s="211"/>
      <c r="C17" s="211"/>
      <c r="D17" s="211"/>
      <c r="E17" s="211"/>
      <c r="F17" s="211"/>
      <c r="G17" s="211"/>
      <c r="H17" s="211"/>
    </row>
    <row r="18" spans="1:8" ht="24" customHeight="1" x14ac:dyDescent="0.25">
      <c r="B18" s="330" t="s">
        <v>72</v>
      </c>
      <c r="C18" s="794"/>
      <c r="D18" s="794"/>
      <c r="E18" s="794"/>
      <c r="F18" s="794"/>
      <c r="G18" s="794"/>
      <c r="H18" s="794"/>
    </row>
    <row r="19" spans="1:8" ht="24" customHeight="1" x14ac:dyDescent="0.25">
      <c r="B19" s="202" t="s">
        <v>73</v>
      </c>
      <c r="C19" s="217">
        <v>30</v>
      </c>
      <c r="D19" s="217">
        <v>41</v>
      </c>
      <c r="E19" s="217">
        <v>20</v>
      </c>
      <c r="F19" s="217">
        <v>28</v>
      </c>
      <c r="G19" s="217">
        <v>44</v>
      </c>
      <c r="H19" s="217">
        <v>52</v>
      </c>
    </row>
    <row r="20" spans="1:8" ht="24" customHeight="1" x14ac:dyDescent="0.25">
      <c r="B20" s="202" t="s">
        <v>91</v>
      </c>
      <c r="C20" s="217">
        <v>1</v>
      </c>
      <c r="D20" s="217">
        <v>0</v>
      </c>
      <c r="E20" s="217">
        <v>1</v>
      </c>
      <c r="F20" s="217">
        <v>1</v>
      </c>
      <c r="G20" s="217">
        <v>1</v>
      </c>
      <c r="H20" s="217">
        <v>2</v>
      </c>
    </row>
    <row r="21" spans="1:8" ht="24" customHeight="1" x14ac:dyDescent="0.25">
      <c r="B21" s="210" t="s">
        <v>216</v>
      </c>
      <c r="C21" s="795">
        <f t="shared" ref="C21:D21" si="3">SUM(C19:C20)</f>
        <v>31</v>
      </c>
      <c r="D21" s="795">
        <f t="shared" si="3"/>
        <v>41</v>
      </c>
      <c r="E21" s="795">
        <f>SUM(E19:E20)</f>
        <v>21</v>
      </c>
      <c r="F21" s="795">
        <f>SUM(F19:F20)</f>
        <v>29</v>
      </c>
      <c r="G21" s="795">
        <f t="shared" ref="G21" si="4">SUM(G19:G20)</f>
        <v>45</v>
      </c>
      <c r="H21" s="795">
        <f t="shared" ref="H21" si="5">SUM(H19:H20)</f>
        <v>54</v>
      </c>
    </row>
    <row r="22" spans="1:8" ht="24" customHeight="1" x14ac:dyDescent="0.25">
      <c r="B22" s="202"/>
      <c r="C22" s="217"/>
      <c r="D22" s="217"/>
      <c r="E22" s="217"/>
      <c r="F22" s="217"/>
      <c r="G22" s="217"/>
      <c r="H22" s="217"/>
    </row>
    <row r="23" spans="1:8" ht="24" customHeight="1" x14ac:dyDescent="0.25">
      <c r="B23" s="330" t="s">
        <v>308</v>
      </c>
      <c r="C23" s="794"/>
      <c r="D23" s="794"/>
      <c r="E23" s="794"/>
      <c r="F23" s="794"/>
      <c r="G23" s="794"/>
      <c r="H23" s="794"/>
    </row>
    <row r="24" spans="1:8" ht="24" customHeight="1" x14ac:dyDescent="0.25">
      <c r="A24" s="95"/>
      <c r="B24" s="292" t="s">
        <v>98</v>
      </c>
      <c r="C24" s="817">
        <v>200</v>
      </c>
      <c r="D24" s="817">
        <v>167</v>
      </c>
      <c r="E24" s="817">
        <v>204</v>
      </c>
      <c r="F24" s="817">
        <v>188</v>
      </c>
      <c r="G24" s="817">
        <v>141</v>
      </c>
      <c r="H24" s="817">
        <v>160</v>
      </c>
    </row>
    <row r="25" spans="1:8" ht="24" customHeight="1" x14ac:dyDescent="0.25">
      <c r="A25" s="95"/>
      <c r="B25" s="292"/>
      <c r="C25" s="817"/>
      <c r="D25" s="817"/>
      <c r="E25" s="817"/>
      <c r="F25" s="817"/>
      <c r="G25" s="817"/>
      <c r="H25" s="817"/>
    </row>
    <row r="26" spans="1:8" ht="24" customHeight="1" x14ac:dyDescent="0.25">
      <c r="B26" s="330" t="s">
        <v>75</v>
      </c>
      <c r="C26" s="794"/>
      <c r="D26" s="794"/>
      <c r="E26" s="794"/>
      <c r="F26" s="794"/>
      <c r="G26" s="794"/>
      <c r="H26" s="794"/>
    </row>
    <row r="27" spans="1:8" ht="24" customHeight="1" x14ac:dyDescent="0.25">
      <c r="B27" s="202" t="s">
        <v>76</v>
      </c>
      <c r="C27" s="217">
        <v>177</v>
      </c>
      <c r="D27" s="217">
        <v>326</v>
      </c>
      <c r="E27" s="217">
        <v>320</v>
      </c>
      <c r="F27" s="217">
        <v>406</v>
      </c>
      <c r="G27" s="217">
        <v>619</v>
      </c>
      <c r="H27" s="217">
        <v>1000</v>
      </c>
    </row>
    <row r="28" spans="1:8" ht="24" customHeight="1" x14ac:dyDescent="0.25">
      <c r="B28" s="202" t="s">
        <v>83</v>
      </c>
      <c r="C28" s="217">
        <v>36</v>
      </c>
      <c r="D28" s="217">
        <v>40</v>
      </c>
      <c r="E28" s="217">
        <v>30</v>
      </c>
      <c r="F28" s="217">
        <v>35</v>
      </c>
      <c r="G28" s="217">
        <v>32</v>
      </c>
      <c r="H28" s="217">
        <v>36</v>
      </c>
    </row>
    <row r="29" spans="1:8" ht="24" customHeight="1" x14ac:dyDescent="0.25">
      <c r="B29" s="202" t="s">
        <v>85</v>
      </c>
      <c r="C29" s="217">
        <v>50</v>
      </c>
      <c r="D29" s="217">
        <v>50</v>
      </c>
      <c r="E29" s="217">
        <v>52</v>
      </c>
      <c r="F29" s="217">
        <v>56</v>
      </c>
      <c r="G29" s="217">
        <v>50</v>
      </c>
      <c r="H29" s="217">
        <v>55</v>
      </c>
    </row>
    <row r="30" spans="1:8" ht="24" customHeight="1" x14ac:dyDescent="0.25">
      <c r="B30" s="202" t="s">
        <v>84</v>
      </c>
      <c r="C30" s="217">
        <v>28</v>
      </c>
      <c r="D30" s="217">
        <v>26</v>
      </c>
      <c r="E30" s="217">
        <v>32</v>
      </c>
      <c r="F30" s="217">
        <v>31</v>
      </c>
      <c r="G30" s="217">
        <v>30</v>
      </c>
      <c r="H30" s="217">
        <v>30</v>
      </c>
    </row>
    <row r="31" spans="1:8" ht="24" customHeight="1" x14ac:dyDescent="0.25">
      <c r="B31" s="210" t="s">
        <v>216</v>
      </c>
      <c r="C31" s="795">
        <f t="shared" ref="C31:D31" si="6">SUM(C27:C30)</f>
        <v>291</v>
      </c>
      <c r="D31" s="795">
        <f t="shared" si="6"/>
        <v>442</v>
      </c>
      <c r="E31" s="795">
        <f>SUM(E27:E30)</f>
        <v>434</v>
      </c>
      <c r="F31" s="795">
        <f>SUM(F27:F30)</f>
        <v>528</v>
      </c>
      <c r="G31" s="795">
        <f t="shared" ref="G31" si="7">SUM(G27:G30)</f>
        <v>731</v>
      </c>
      <c r="H31" s="795">
        <f t="shared" ref="H31" si="8">SUM(H27:H30)</f>
        <v>1121</v>
      </c>
    </row>
    <row r="32" spans="1:8" ht="24" customHeight="1" x14ac:dyDescent="0.25">
      <c r="B32" s="202"/>
      <c r="C32" s="217"/>
      <c r="D32" s="217"/>
      <c r="E32" s="217"/>
      <c r="F32" s="217"/>
      <c r="G32" s="217"/>
      <c r="H32" s="217"/>
    </row>
    <row r="33" spans="2:8" ht="24" customHeight="1" x14ac:dyDescent="0.25">
      <c r="B33" s="330" t="s">
        <v>79</v>
      </c>
      <c r="C33" s="794"/>
      <c r="D33" s="794"/>
      <c r="E33" s="794"/>
      <c r="F33" s="794"/>
      <c r="G33" s="794"/>
      <c r="H33" s="794"/>
    </row>
    <row r="34" spans="2:8" ht="24" customHeight="1" x14ac:dyDescent="0.25">
      <c r="B34" s="202" t="s">
        <v>80</v>
      </c>
      <c r="C34" s="217">
        <v>15</v>
      </c>
      <c r="D34" s="217">
        <v>15</v>
      </c>
      <c r="E34" s="217">
        <v>13</v>
      </c>
      <c r="F34" s="217">
        <v>9</v>
      </c>
      <c r="G34" s="217">
        <v>8</v>
      </c>
      <c r="H34" s="217">
        <v>9</v>
      </c>
    </row>
    <row r="35" spans="2:8" ht="24" customHeight="1" x14ac:dyDescent="0.25">
      <c r="B35" s="202" t="s">
        <v>81</v>
      </c>
      <c r="C35" s="217">
        <v>1</v>
      </c>
      <c r="D35" s="217">
        <v>2</v>
      </c>
      <c r="E35" s="217">
        <v>1</v>
      </c>
      <c r="F35" s="217">
        <v>1</v>
      </c>
      <c r="G35" s="217">
        <v>1</v>
      </c>
      <c r="H35" s="217">
        <v>1</v>
      </c>
    </row>
    <row r="36" spans="2:8" ht="24" customHeight="1" x14ac:dyDescent="0.25">
      <c r="B36" s="210" t="s">
        <v>216</v>
      </c>
      <c r="C36" s="795">
        <f t="shared" ref="C36:D36" si="9">SUM(C34:C35)</f>
        <v>16</v>
      </c>
      <c r="D36" s="795">
        <f t="shared" si="9"/>
        <v>17</v>
      </c>
      <c r="E36" s="795">
        <f>SUM(E34:E35)</f>
        <v>14</v>
      </c>
      <c r="F36" s="795">
        <f>SUM(F34:F35)</f>
        <v>10</v>
      </c>
      <c r="G36" s="795">
        <f t="shared" ref="G36" si="10">SUM(G34:G35)</f>
        <v>9</v>
      </c>
      <c r="H36" s="795">
        <f t="shared" ref="H36" si="11">SUM(H34:H35)</f>
        <v>10</v>
      </c>
    </row>
    <row r="37" spans="2:8" ht="11.25" customHeight="1" thickBot="1" x14ac:dyDescent="0.3">
      <c r="B37" s="532"/>
      <c r="C37" s="538"/>
      <c r="D37" s="538"/>
      <c r="E37" s="538"/>
      <c r="F37" s="538"/>
      <c r="G37" s="538"/>
      <c r="H37" s="533"/>
    </row>
    <row r="38" spans="2:8" ht="3.75" customHeight="1" x14ac:dyDescent="0.25">
      <c r="B38" s="49"/>
      <c r="C38" s="216"/>
      <c r="D38" s="216"/>
      <c r="E38" s="216"/>
      <c r="F38" s="216"/>
      <c r="G38" s="216"/>
      <c r="H38" s="218"/>
    </row>
    <row r="39" spans="2:8" ht="30" customHeight="1" x14ac:dyDescent="0.25">
      <c r="B39" s="1058" t="s">
        <v>510</v>
      </c>
      <c r="C39" s="1058"/>
      <c r="D39" s="1058"/>
      <c r="E39" s="1058"/>
      <c r="F39" s="1058"/>
      <c r="G39" s="1058"/>
      <c r="H39" s="1058"/>
    </row>
    <row r="40" spans="2:8" ht="14.1" customHeight="1" x14ac:dyDescent="0.25">
      <c r="B40" s="195" t="s">
        <v>513</v>
      </c>
    </row>
    <row r="41" spans="2:8" ht="14.1" customHeight="1" x14ac:dyDescent="0.25">
      <c r="B41" s="195" t="s">
        <v>512</v>
      </c>
    </row>
    <row r="42" spans="2:8" ht="14.1" customHeight="1" x14ac:dyDescent="0.25">
      <c r="B42" s="195" t="s">
        <v>572</v>
      </c>
    </row>
    <row r="43" spans="2:8" ht="14.1" customHeight="1" x14ac:dyDescent="0.25">
      <c r="B43" s="37" t="s">
        <v>477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0000"/>
  </sheetPr>
  <dimension ref="B2:J40"/>
  <sheetViews>
    <sheetView showGridLines="0" view="pageBreakPreview" zoomScale="110" zoomScaleNormal="130" zoomScaleSheetLayoutView="110" workbookViewId="0">
      <selection activeCell="E41" sqref="E41"/>
    </sheetView>
  </sheetViews>
  <sheetFormatPr baseColWidth="10" defaultRowHeight="13.2" x14ac:dyDescent="0.25"/>
  <cols>
    <col min="1" max="1" width="1.6640625" style="43" customWidth="1"/>
    <col min="2" max="2" width="30.33203125" style="43" customWidth="1"/>
    <col min="3" max="8" width="14.33203125" style="43" customWidth="1"/>
    <col min="9" max="9" width="3.109375" style="43" customWidth="1"/>
    <col min="10" max="250" width="11.44140625" style="43"/>
    <col min="251" max="251" width="17.5546875" style="43" customWidth="1"/>
    <col min="252" max="506" width="11.44140625" style="43"/>
    <col min="507" max="507" width="17.5546875" style="43" customWidth="1"/>
    <col min="508" max="762" width="11.44140625" style="43"/>
    <col min="763" max="763" width="17.5546875" style="43" customWidth="1"/>
    <col min="764" max="1018" width="11.44140625" style="43"/>
    <col min="1019" max="1019" width="17.5546875" style="43" customWidth="1"/>
    <col min="1020" max="1274" width="11.44140625" style="43"/>
    <col min="1275" max="1275" width="17.5546875" style="43" customWidth="1"/>
    <col min="1276" max="1530" width="11.44140625" style="43"/>
    <col min="1531" max="1531" width="17.5546875" style="43" customWidth="1"/>
    <col min="1532" max="1786" width="11.44140625" style="43"/>
    <col min="1787" max="1787" width="17.5546875" style="43" customWidth="1"/>
    <col min="1788" max="2042" width="11.44140625" style="43"/>
    <col min="2043" max="2043" width="17.5546875" style="43" customWidth="1"/>
    <col min="2044" max="2298" width="11.44140625" style="43"/>
    <col min="2299" max="2299" width="17.5546875" style="43" customWidth="1"/>
    <col min="2300" max="2554" width="11.44140625" style="43"/>
    <col min="2555" max="2555" width="17.5546875" style="43" customWidth="1"/>
    <col min="2556" max="2810" width="11.44140625" style="43"/>
    <col min="2811" max="2811" width="17.5546875" style="43" customWidth="1"/>
    <col min="2812" max="3066" width="11.44140625" style="43"/>
    <col min="3067" max="3067" width="17.5546875" style="43" customWidth="1"/>
    <col min="3068" max="3322" width="11.44140625" style="43"/>
    <col min="3323" max="3323" width="17.5546875" style="43" customWidth="1"/>
    <col min="3324" max="3578" width="11.44140625" style="43"/>
    <col min="3579" max="3579" width="17.5546875" style="43" customWidth="1"/>
    <col min="3580" max="3834" width="11.44140625" style="43"/>
    <col min="3835" max="3835" width="17.5546875" style="43" customWidth="1"/>
    <col min="3836" max="4090" width="11.44140625" style="43"/>
    <col min="4091" max="4091" width="17.5546875" style="43" customWidth="1"/>
    <col min="4092" max="4346" width="11.44140625" style="43"/>
    <col min="4347" max="4347" width="17.5546875" style="43" customWidth="1"/>
    <col min="4348" max="4602" width="11.44140625" style="43"/>
    <col min="4603" max="4603" width="17.5546875" style="43" customWidth="1"/>
    <col min="4604" max="4858" width="11.44140625" style="43"/>
    <col min="4859" max="4859" width="17.5546875" style="43" customWidth="1"/>
    <col min="4860" max="5114" width="11.44140625" style="43"/>
    <col min="5115" max="5115" width="17.5546875" style="43" customWidth="1"/>
    <col min="5116" max="5370" width="11.44140625" style="43"/>
    <col min="5371" max="5371" width="17.5546875" style="43" customWidth="1"/>
    <col min="5372" max="5626" width="11.44140625" style="43"/>
    <col min="5627" max="5627" width="17.5546875" style="43" customWidth="1"/>
    <col min="5628" max="5882" width="11.44140625" style="43"/>
    <col min="5883" max="5883" width="17.5546875" style="43" customWidth="1"/>
    <col min="5884" max="6138" width="11.44140625" style="43"/>
    <col min="6139" max="6139" width="17.5546875" style="43" customWidth="1"/>
    <col min="6140" max="6394" width="11.44140625" style="43"/>
    <col min="6395" max="6395" width="17.5546875" style="43" customWidth="1"/>
    <col min="6396" max="6650" width="11.44140625" style="43"/>
    <col min="6651" max="6651" width="17.5546875" style="43" customWidth="1"/>
    <col min="6652" max="6906" width="11.44140625" style="43"/>
    <col min="6907" max="6907" width="17.5546875" style="43" customWidth="1"/>
    <col min="6908" max="7162" width="11.44140625" style="43"/>
    <col min="7163" max="7163" width="17.5546875" style="43" customWidth="1"/>
    <col min="7164" max="7418" width="11.44140625" style="43"/>
    <col min="7419" max="7419" width="17.5546875" style="43" customWidth="1"/>
    <col min="7420" max="7674" width="11.44140625" style="43"/>
    <col min="7675" max="7675" width="17.5546875" style="43" customWidth="1"/>
    <col min="7676" max="7930" width="11.44140625" style="43"/>
    <col min="7931" max="7931" width="17.5546875" style="43" customWidth="1"/>
    <col min="7932" max="8186" width="11.44140625" style="43"/>
    <col min="8187" max="8187" width="17.5546875" style="43" customWidth="1"/>
    <col min="8188" max="8442" width="11.44140625" style="43"/>
    <col min="8443" max="8443" width="17.5546875" style="43" customWidth="1"/>
    <col min="8444" max="8698" width="11.44140625" style="43"/>
    <col min="8699" max="8699" width="17.5546875" style="43" customWidth="1"/>
    <col min="8700" max="8954" width="11.44140625" style="43"/>
    <col min="8955" max="8955" width="17.5546875" style="43" customWidth="1"/>
    <col min="8956" max="9210" width="11.44140625" style="43"/>
    <col min="9211" max="9211" width="17.5546875" style="43" customWidth="1"/>
    <col min="9212" max="9466" width="11.44140625" style="43"/>
    <col min="9467" max="9467" width="17.5546875" style="43" customWidth="1"/>
    <col min="9468" max="9722" width="11.44140625" style="43"/>
    <col min="9723" max="9723" width="17.5546875" style="43" customWidth="1"/>
    <col min="9724" max="9978" width="11.44140625" style="43"/>
    <col min="9979" max="9979" width="17.5546875" style="43" customWidth="1"/>
    <col min="9980" max="10234" width="11.44140625" style="43"/>
    <col min="10235" max="10235" width="17.5546875" style="43" customWidth="1"/>
    <col min="10236" max="10490" width="11.44140625" style="43"/>
    <col min="10491" max="10491" width="17.5546875" style="43" customWidth="1"/>
    <col min="10492" max="10746" width="11.44140625" style="43"/>
    <col min="10747" max="10747" width="17.5546875" style="43" customWidth="1"/>
    <col min="10748" max="11002" width="11.44140625" style="43"/>
    <col min="11003" max="11003" width="17.5546875" style="43" customWidth="1"/>
    <col min="11004" max="11258" width="11.44140625" style="43"/>
    <col min="11259" max="11259" width="17.5546875" style="43" customWidth="1"/>
    <col min="11260" max="11514" width="11.44140625" style="43"/>
    <col min="11515" max="11515" width="17.5546875" style="43" customWidth="1"/>
    <col min="11516" max="11770" width="11.44140625" style="43"/>
    <col min="11771" max="11771" width="17.5546875" style="43" customWidth="1"/>
    <col min="11772" max="12026" width="11.44140625" style="43"/>
    <col min="12027" max="12027" width="17.5546875" style="43" customWidth="1"/>
    <col min="12028" max="12282" width="11.44140625" style="43"/>
    <col min="12283" max="12283" width="17.5546875" style="43" customWidth="1"/>
    <col min="12284" max="12538" width="11.44140625" style="43"/>
    <col min="12539" max="12539" width="17.5546875" style="43" customWidth="1"/>
    <col min="12540" max="12794" width="11.44140625" style="43"/>
    <col min="12795" max="12795" width="17.5546875" style="43" customWidth="1"/>
    <col min="12796" max="13050" width="11.44140625" style="43"/>
    <col min="13051" max="13051" width="17.5546875" style="43" customWidth="1"/>
    <col min="13052" max="13306" width="11.44140625" style="43"/>
    <col min="13307" max="13307" width="17.5546875" style="43" customWidth="1"/>
    <col min="13308" max="13562" width="11.44140625" style="43"/>
    <col min="13563" max="13563" width="17.5546875" style="43" customWidth="1"/>
    <col min="13564" max="13818" width="11.44140625" style="43"/>
    <col min="13819" max="13819" width="17.5546875" style="43" customWidth="1"/>
    <col min="13820" max="14074" width="11.44140625" style="43"/>
    <col min="14075" max="14075" width="17.5546875" style="43" customWidth="1"/>
    <col min="14076" max="14330" width="11.44140625" style="43"/>
    <col min="14331" max="14331" width="17.5546875" style="43" customWidth="1"/>
    <col min="14332" max="14586" width="11.44140625" style="43"/>
    <col min="14587" max="14587" width="17.5546875" style="43" customWidth="1"/>
    <col min="14588" max="14842" width="11.44140625" style="43"/>
    <col min="14843" max="14843" width="17.5546875" style="43" customWidth="1"/>
    <col min="14844" max="15098" width="11.44140625" style="43"/>
    <col min="15099" max="15099" width="17.5546875" style="43" customWidth="1"/>
    <col min="15100" max="15354" width="11.44140625" style="43"/>
    <col min="15355" max="15355" width="17.5546875" style="43" customWidth="1"/>
    <col min="15356" max="15610" width="11.44140625" style="43"/>
    <col min="15611" max="15611" width="17.5546875" style="43" customWidth="1"/>
    <col min="15612" max="15866" width="11.44140625" style="43"/>
    <col min="15867" max="15867" width="17.5546875" style="43" customWidth="1"/>
    <col min="15868" max="16122" width="11.44140625" style="43"/>
    <col min="16123" max="16123" width="17.5546875" style="43" customWidth="1"/>
    <col min="16124" max="16384" width="11.44140625" style="43"/>
  </cols>
  <sheetData>
    <row r="2" spans="2:10" ht="15.6" x14ac:dyDescent="0.3">
      <c r="B2" s="209" t="s">
        <v>310</v>
      </c>
      <c r="J2" s="98" t="s">
        <v>194</v>
      </c>
    </row>
    <row r="3" spans="2:10" ht="15" x14ac:dyDescent="0.25">
      <c r="B3" s="780" t="s">
        <v>282</v>
      </c>
    </row>
    <row r="4" spans="2:10" ht="8.1" customHeight="1" x14ac:dyDescent="0.25"/>
    <row r="5" spans="2:10" ht="29.25" customHeight="1" x14ac:dyDescent="0.25">
      <c r="B5" s="737" t="s">
        <v>139</v>
      </c>
      <c r="C5" s="787">
        <v>2009</v>
      </c>
      <c r="D5" s="787">
        <v>2010</v>
      </c>
      <c r="E5" s="787">
        <v>2011</v>
      </c>
      <c r="F5" s="787">
        <v>2012</v>
      </c>
      <c r="G5" s="787" t="s">
        <v>335</v>
      </c>
      <c r="H5" s="787" t="s">
        <v>336</v>
      </c>
    </row>
    <row r="6" spans="2:10" ht="25.5" customHeight="1" x14ac:dyDescent="0.25">
      <c r="B6" s="778" t="s">
        <v>53</v>
      </c>
      <c r="C6" s="788">
        <v>1653</v>
      </c>
      <c r="D6" s="788">
        <v>1702</v>
      </c>
      <c r="E6" s="788">
        <v>1875</v>
      </c>
      <c r="F6" s="788">
        <v>2018</v>
      </c>
      <c r="G6" s="788">
        <v>1982</v>
      </c>
      <c r="H6" s="788">
        <v>2183</v>
      </c>
    </row>
    <row r="7" spans="2:10" ht="2.25" customHeight="1" thickBot="1" x14ac:dyDescent="0.3">
      <c r="B7" s="523"/>
      <c r="C7" s="523"/>
      <c r="D7" s="523"/>
      <c r="E7" s="523"/>
      <c r="F7" s="523"/>
      <c r="G7" s="523"/>
      <c r="H7" s="523"/>
    </row>
    <row r="8" spans="2:10" ht="3" customHeight="1" x14ac:dyDescent="0.25">
      <c r="B8" s="222"/>
      <c r="C8" s="221"/>
      <c r="D8" s="221"/>
      <c r="E8" s="221"/>
      <c r="F8" s="221"/>
      <c r="G8" s="221"/>
      <c r="H8" s="221"/>
    </row>
    <row r="9" spans="2:10" ht="24" customHeight="1" x14ac:dyDescent="0.25">
      <c r="B9" s="336" t="s">
        <v>107</v>
      </c>
      <c r="C9" s="330">
        <v>9</v>
      </c>
      <c r="D9" s="330">
        <v>10</v>
      </c>
      <c r="E9" s="330">
        <v>8</v>
      </c>
      <c r="F9" s="330">
        <v>11</v>
      </c>
      <c r="G9" s="330">
        <v>15</v>
      </c>
      <c r="H9" s="330">
        <v>32</v>
      </c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</row>
    <row r="11" spans="2:10" ht="24" customHeight="1" x14ac:dyDescent="0.25">
      <c r="B11" s="330" t="s">
        <v>69</v>
      </c>
      <c r="C11" s="319"/>
      <c r="D11" s="319"/>
      <c r="E11" s="319"/>
      <c r="F11" s="319"/>
      <c r="G11" s="319"/>
      <c r="H11" s="319"/>
    </row>
    <row r="12" spans="2:10" ht="24" customHeight="1" x14ac:dyDescent="0.25">
      <c r="B12" s="202" t="s">
        <v>88</v>
      </c>
      <c r="C12" s="789">
        <v>157</v>
      </c>
      <c r="D12" s="789">
        <v>128</v>
      </c>
      <c r="E12" s="789">
        <v>201</v>
      </c>
      <c r="F12" s="789">
        <v>201</v>
      </c>
      <c r="G12" s="789">
        <v>182</v>
      </c>
      <c r="H12" s="789">
        <v>210</v>
      </c>
    </row>
    <row r="13" spans="2:10" ht="24" customHeight="1" x14ac:dyDescent="0.25">
      <c r="B13" s="202" t="s">
        <v>89</v>
      </c>
      <c r="C13" s="789">
        <v>13</v>
      </c>
      <c r="D13" s="789">
        <v>5</v>
      </c>
      <c r="E13" s="789">
        <v>1</v>
      </c>
      <c r="F13" s="789">
        <v>1</v>
      </c>
      <c r="G13" s="789">
        <v>0</v>
      </c>
      <c r="H13" s="789">
        <v>0</v>
      </c>
    </row>
    <row r="14" spans="2:10" ht="24" customHeight="1" x14ac:dyDescent="0.25">
      <c r="B14" s="202" t="s">
        <v>99</v>
      </c>
      <c r="C14" s="789">
        <v>14</v>
      </c>
      <c r="D14" s="789">
        <v>9</v>
      </c>
      <c r="E14" s="789">
        <v>14</v>
      </c>
      <c r="F14" s="789">
        <v>15</v>
      </c>
      <c r="G14" s="789">
        <v>12</v>
      </c>
      <c r="H14" s="789">
        <v>13</v>
      </c>
    </row>
    <row r="15" spans="2:10" ht="24" customHeight="1" x14ac:dyDescent="0.25">
      <c r="B15" s="210" t="s">
        <v>216</v>
      </c>
      <c r="C15" s="790">
        <f t="shared" ref="C15:D15" si="0">SUM(C12:C14)</f>
        <v>184</v>
      </c>
      <c r="D15" s="790">
        <f t="shared" si="0"/>
        <v>142</v>
      </c>
      <c r="E15" s="790">
        <f>SUM(E12:E14)</f>
        <v>216</v>
      </c>
      <c r="F15" s="790">
        <f>SUM(F12:F14)</f>
        <v>217</v>
      </c>
      <c r="G15" s="790">
        <f t="shared" ref="G15" si="1">SUM(G12:G14)</f>
        <v>194</v>
      </c>
      <c r="H15" s="790">
        <f t="shared" ref="H15" si="2">SUM(H12:H14)</f>
        <v>223</v>
      </c>
    </row>
    <row r="16" spans="2:10" ht="24" customHeight="1" x14ac:dyDescent="0.25">
      <c r="B16" s="202"/>
      <c r="C16" s="789"/>
      <c r="D16" s="789"/>
      <c r="E16" s="789"/>
      <c r="F16" s="789"/>
      <c r="G16" s="789"/>
      <c r="H16" s="789"/>
    </row>
    <row r="17" spans="2:8" ht="24" customHeight="1" x14ac:dyDescent="0.25">
      <c r="B17" s="330" t="s">
        <v>281</v>
      </c>
      <c r="C17" s="320">
        <v>458</v>
      </c>
      <c r="D17" s="320">
        <v>445</v>
      </c>
      <c r="E17" s="320">
        <v>388</v>
      </c>
      <c r="F17" s="320">
        <v>386</v>
      </c>
      <c r="G17" s="320">
        <v>374</v>
      </c>
      <c r="H17" s="320">
        <v>430</v>
      </c>
    </row>
    <row r="18" spans="2:8" s="51" customFormat="1" ht="24" customHeight="1" x14ac:dyDescent="0.25">
      <c r="B18" s="211"/>
      <c r="C18" s="283"/>
      <c r="D18" s="283"/>
      <c r="E18" s="283"/>
      <c r="F18" s="283"/>
      <c r="G18" s="283"/>
      <c r="H18" s="283"/>
    </row>
    <row r="19" spans="2:8" ht="24" customHeight="1" x14ac:dyDescent="0.25">
      <c r="B19" s="330" t="s">
        <v>72</v>
      </c>
      <c r="C19" s="319"/>
      <c r="D19" s="319"/>
      <c r="E19" s="319"/>
      <c r="F19" s="319"/>
      <c r="G19" s="319"/>
      <c r="H19" s="319"/>
    </row>
    <row r="20" spans="2:8" ht="24" customHeight="1" x14ac:dyDescent="0.25">
      <c r="B20" s="202" t="s">
        <v>90</v>
      </c>
      <c r="C20" s="789">
        <v>9</v>
      </c>
      <c r="D20" s="789">
        <v>2</v>
      </c>
      <c r="E20" s="789">
        <v>2</v>
      </c>
      <c r="F20" s="789">
        <v>2</v>
      </c>
      <c r="G20" s="789">
        <v>1</v>
      </c>
      <c r="H20" s="789">
        <v>1</v>
      </c>
    </row>
    <row r="21" spans="2:8" ht="24" customHeight="1" x14ac:dyDescent="0.25">
      <c r="B21" s="202" t="s">
        <v>91</v>
      </c>
      <c r="C21" s="789">
        <v>5</v>
      </c>
      <c r="D21" s="789">
        <v>6</v>
      </c>
      <c r="E21" s="789">
        <v>2</v>
      </c>
      <c r="F21" s="789">
        <v>1</v>
      </c>
      <c r="G21" s="789">
        <v>0</v>
      </c>
      <c r="H21" s="789">
        <v>0</v>
      </c>
    </row>
    <row r="22" spans="2:8" ht="24" customHeight="1" x14ac:dyDescent="0.25">
      <c r="B22" s="210" t="s">
        <v>216</v>
      </c>
      <c r="C22" s="790">
        <f t="shared" ref="C22:D22" si="3">SUM(C20:C21)</f>
        <v>14</v>
      </c>
      <c r="D22" s="790">
        <f t="shared" si="3"/>
        <v>8</v>
      </c>
      <c r="E22" s="790">
        <f>SUM(E20:E21)</f>
        <v>4</v>
      </c>
      <c r="F22" s="790">
        <f>SUM(F20:F21)</f>
        <v>3</v>
      </c>
      <c r="G22" s="790">
        <f t="shared" ref="G22" si="4">SUM(G20:G21)</f>
        <v>1</v>
      </c>
      <c r="H22" s="790">
        <f t="shared" ref="H22" si="5">SUM(H20:H21)</f>
        <v>1</v>
      </c>
    </row>
    <row r="23" spans="2:8" ht="24" customHeight="1" x14ac:dyDescent="0.25">
      <c r="B23" s="202"/>
      <c r="C23" s="789"/>
      <c r="D23" s="789"/>
      <c r="E23" s="789"/>
      <c r="F23" s="789"/>
      <c r="G23" s="789"/>
      <c r="H23" s="789"/>
    </row>
    <row r="24" spans="2:8" ht="24" customHeight="1" x14ac:dyDescent="0.25">
      <c r="B24" s="330" t="s">
        <v>75</v>
      </c>
      <c r="C24" s="319"/>
      <c r="D24" s="319"/>
      <c r="E24" s="319"/>
      <c r="F24" s="319"/>
      <c r="G24" s="319"/>
      <c r="H24" s="319"/>
    </row>
    <row r="25" spans="2:8" ht="24" customHeight="1" x14ac:dyDescent="0.25">
      <c r="B25" s="202" t="s">
        <v>92</v>
      </c>
      <c r="C25" s="789">
        <v>10</v>
      </c>
      <c r="D25" s="789">
        <v>3</v>
      </c>
      <c r="E25" s="789">
        <v>9</v>
      </c>
      <c r="F25" s="789">
        <v>9</v>
      </c>
      <c r="G25" s="789">
        <v>3</v>
      </c>
      <c r="H25" s="789">
        <v>2</v>
      </c>
    </row>
    <row r="26" spans="2:8" ht="24" customHeight="1" x14ac:dyDescent="0.25">
      <c r="B26" s="202" t="s">
        <v>93</v>
      </c>
      <c r="C26" s="789">
        <v>27</v>
      </c>
      <c r="D26" s="789">
        <v>30</v>
      </c>
      <c r="E26" s="789">
        <v>24</v>
      </c>
      <c r="F26" s="789">
        <v>22</v>
      </c>
      <c r="G26" s="789">
        <v>8</v>
      </c>
      <c r="H26" s="789">
        <v>10</v>
      </c>
    </row>
    <row r="27" spans="2:8" ht="24" customHeight="1" x14ac:dyDescent="0.25">
      <c r="B27" s="210" t="s">
        <v>216</v>
      </c>
      <c r="C27" s="790">
        <f t="shared" ref="C27:D27" si="6">SUM(C25:C26)</f>
        <v>37</v>
      </c>
      <c r="D27" s="790">
        <f t="shared" si="6"/>
        <v>33</v>
      </c>
      <c r="E27" s="790">
        <f>SUM(E25:E26)</f>
        <v>33</v>
      </c>
      <c r="F27" s="790">
        <f>SUM(F25:F26)</f>
        <v>31</v>
      </c>
      <c r="G27" s="790">
        <f t="shared" ref="G27" si="7">SUM(G25:G26)</f>
        <v>11</v>
      </c>
      <c r="H27" s="790">
        <f t="shared" ref="H27" si="8">SUM(H25:H26)</f>
        <v>12</v>
      </c>
    </row>
    <row r="28" spans="2:8" ht="24" customHeight="1" x14ac:dyDescent="0.25">
      <c r="B28" s="202"/>
      <c r="C28" s="789"/>
      <c r="D28" s="789"/>
      <c r="E28" s="789"/>
      <c r="F28" s="789"/>
      <c r="G28" s="789"/>
      <c r="H28" s="789"/>
    </row>
    <row r="29" spans="2:8" ht="24" customHeight="1" x14ac:dyDescent="0.25">
      <c r="B29" s="330" t="s">
        <v>79</v>
      </c>
      <c r="C29" s="319"/>
      <c r="D29" s="319"/>
      <c r="E29" s="319"/>
      <c r="F29" s="319"/>
      <c r="G29" s="319"/>
      <c r="H29" s="319"/>
    </row>
    <row r="30" spans="2:8" ht="24" customHeight="1" x14ac:dyDescent="0.25">
      <c r="B30" s="202" t="s">
        <v>96</v>
      </c>
      <c r="C30" s="789">
        <v>133</v>
      </c>
      <c r="D30" s="789">
        <v>115</v>
      </c>
      <c r="E30" s="789">
        <v>116</v>
      </c>
      <c r="F30" s="789">
        <v>109</v>
      </c>
      <c r="G30" s="789">
        <v>96</v>
      </c>
      <c r="H30" s="789">
        <v>110</v>
      </c>
    </row>
    <row r="31" spans="2:8" ht="24" customHeight="1" x14ac:dyDescent="0.25">
      <c r="B31" s="202" t="s">
        <v>97</v>
      </c>
      <c r="C31" s="789">
        <v>818</v>
      </c>
      <c r="D31" s="789">
        <v>949</v>
      </c>
      <c r="E31" s="789">
        <v>1110</v>
      </c>
      <c r="F31" s="789">
        <v>1261</v>
      </c>
      <c r="G31" s="789">
        <v>1291</v>
      </c>
      <c r="H31" s="789">
        <v>1375</v>
      </c>
    </row>
    <row r="32" spans="2:8" ht="24" customHeight="1" x14ac:dyDescent="0.25">
      <c r="B32" s="210" t="s">
        <v>216</v>
      </c>
      <c r="C32" s="790">
        <f t="shared" ref="C32:D32" si="9">SUM(C30:C31)</f>
        <v>951</v>
      </c>
      <c r="D32" s="790">
        <f t="shared" si="9"/>
        <v>1064</v>
      </c>
      <c r="E32" s="790">
        <f>SUM(E30:E31)</f>
        <v>1226</v>
      </c>
      <c r="F32" s="790">
        <f>SUM(F30:F31)</f>
        <v>1370</v>
      </c>
      <c r="G32" s="790">
        <f t="shared" ref="G32" si="10">SUM(G30:G31)</f>
        <v>1387</v>
      </c>
      <c r="H32" s="790">
        <f t="shared" ref="H32" si="11">SUM(H30:H31)</f>
        <v>1485</v>
      </c>
    </row>
    <row r="33" spans="2:9" ht="16.5" customHeight="1" thickBot="1" x14ac:dyDescent="0.3">
      <c r="B33" s="526"/>
      <c r="C33" s="536"/>
      <c r="D33" s="536"/>
      <c r="E33" s="536"/>
      <c r="F33" s="536"/>
      <c r="G33" s="536"/>
      <c r="H33" s="527"/>
      <c r="I33" s="69"/>
    </row>
    <row r="34" spans="2:9" ht="9.9" customHeight="1" x14ac:dyDescent="0.25">
      <c r="B34" s="49"/>
      <c r="C34" s="216"/>
      <c r="D34" s="216"/>
      <c r="E34" s="216"/>
      <c r="F34" s="216"/>
      <c r="G34" s="216"/>
      <c r="H34" s="218"/>
    </row>
    <row r="35" spans="2:9" ht="24.75" customHeight="1" x14ac:dyDescent="0.25">
      <c r="B35" s="1058" t="s">
        <v>510</v>
      </c>
      <c r="C35" s="1058"/>
      <c r="D35" s="1058"/>
      <c r="E35" s="1058"/>
      <c r="F35" s="1058"/>
      <c r="G35" s="1058"/>
      <c r="H35" s="1058"/>
    </row>
    <row r="36" spans="2:9" ht="14.1" customHeight="1" x14ac:dyDescent="0.25">
      <c r="B36" s="195" t="s">
        <v>513</v>
      </c>
      <c r="C36"/>
      <c r="D36"/>
      <c r="E36"/>
      <c r="F36"/>
      <c r="G36"/>
      <c r="H36"/>
    </row>
    <row r="37" spans="2:9" ht="14.1" customHeight="1" x14ac:dyDescent="0.25">
      <c r="B37" s="195" t="s">
        <v>512</v>
      </c>
      <c r="C37"/>
      <c r="D37"/>
      <c r="E37"/>
      <c r="F37"/>
      <c r="G37"/>
      <c r="H37"/>
    </row>
    <row r="38" spans="2:9" ht="14.1" customHeight="1" x14ac:dyDescent="0.25">
      <c r="B38" s="195" t="s">
        <v>572</v>
      </c>
    </row>
    <row r="39" spans="2:9" ht="14.1" customHeight="1" x14ac:dyDescent="0.25">
      <c r="B39" s="37" t="s">
        <v>478</v>
      </c>
    </row>
    <row r="40" spans="2:9" x14ac:dyDescent="0.25">
      <c r="B40" s="37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A1:L70"/>
  <sheetViews>
    <sheetView showGridLines="0" view="pageBreakPreview" topLeftCell="A52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6.6640625" customWidth="1"/>
    <col min="10" max="10" width="3.88671875" customWidth="1"/>
  </cols>
  <sheetData>
    <row r="1" spans="2:12" ht="15.6" x14ac:dyDescent="0.3">
      <c r="B1" s="85" t="s">
        <v>350</v>
      </c>
      <c r="C1" s="13"/>
      <c r="D1" s="13"/>
      <c r="H1" s="8"/>
      <c r="I1" s="8"/>
      <c r="K1" s="100" t="s">
        <v>194</v>
      </c>
    </row>
    <row r="2" spans="2:12" ht="15" x14ac:dyDescent="0.25">
      <c r="B2" s="744" t="s">
        <v>238</v>
      </c>
      <c r="C2" s="13"/>
      <c r="D2" s="13"/>
    </row>
    <row r="3" spans="2:12" ht="8.1" customHeight="1" x14ac:dyDescent="0.25">
      <c r="B3" s="6"/>
      <c r="C3" s="6"/>
      <c r="D3" s="6"/>
    </row>
    <row r="4" spans="2:12" ht="20.100000000000001" customHeight="1" x14ac:dyDescent="0.25">
      <c r="B4" s="369" t="s">
        <v>6</v>
      </c>
      <c r="C4" s="758">
        <v>2001</v>
      </c>
      <c r="D4" s="758">
        <v>2002</v>
      </c>
      <c r="E4" s="758">
        <v>2003</v>
      </c>
      <c r="F4" s="758">
        <v>2004</v>
      </c>
      <c r="G4" s="758">
        <v>2005</v>
      </c>
      <c r="H4" s="758">
        <v>2006</v>
      </c>
      <c r="I4" s="758">
        <v>2007</v>
      </c>
    </row>
    <row r="5" spans="2:12" ht="9.9" customHeight="1" thickBot="1" x14ac:dyDescent="0.3">
      <c r="B5" s="373"/>
      <c r="C5" s="373"/>
      <c r="D5" s="373"/>
      <c r="E5" s="373"/>
      <c r="F5" s="373"/>
      <c r="G5" s="373"/>
      <c r="H5" s="373"/>
      <c r="I5" s="373"/>
    </row>
    <row r="6" spans="2:12" ht="15.9" customHeight="1" x14ac:dyDescent="0.25">
      <c r="B6" s="343" t="s">
        <v>7</v>
      </c>
      <c r="C6" s="317">
        <v>725510</v>
      </c>
      <c r="D6" s="317">
        <v>746121</v>
      </c>
      <c r="E6" s="317">
        <v>754170</v>
      </c>
      <c r="F6" s="317">
        <v>765821</v>
      </c>
      <c r="G6" s="317">
        <v>786930</v>
      </c>
      <c r="H6" s="317">
        <v>786930</v>
      </c>
      <c r="I6" s="317">
        <v>833261</v>
      </c>
      <c r="L6" s="10"/>
    </row>
    <row r="7" spans="2:12" ht="15.9" customHeight="1" x14ac:dyDescent="0.25">
      <c r="B7" s="111" t="s">
        <v>8</v>
      </c>
      <c r="C7" s="112">
        <v>1454466</v>
      </c>
      <c r="D7" s="112">
        <v>1486837</v>
      </c>
      <c r="E7" s="112">
        <v>1510966</v>
      </c>
      <c r="F7" s="112">
        <v>1514419</v>
      </c>
      <c r="G7" s="112">
        <v>1562619</v>
      </c>
      <c r="H7" s="112">
        <v>1562619</v>
      </c>
      <c r="I7" s="112">
        <v>1639109</v>
      </c>
      <c r="L7" s="10"/>
    </row>
    <row r="8" spans="2:12" ht="15.9" customHeight="1" x14ac:dyDescent="0.25">
      <c r="B8" s="343" t="s">
        <v>9</v>
      </c>
      <c r="C8" s="317">
        <v>2194068</v>
      </c>
      <c r="D8" s="317">
        <v>2247189</v>
      </c>
      <c r="E8" s="317">
        <v>2284471</v>
      </c>
      <c r="F8" s="317">
        <v>2287393</v>
      </c>
      <c r="G8" s="317">
        <v>2355750</v>
      </c>
      <c r="H8" s="317">
        <v>2355750</v>
      </c>
      <c r="I8" s="317">
        <v>2470753</v>
      </c>
    </row>
    <row r="9" spans="2:12" ht="15.9" customHeight="1" x14ac:dyDescent="0.25">
      <c r="B9" s="111" t="s">
        <v>10</v>
      </c>
      <c r="C9" s="112">
        <v>2913942</v>
      </c>
      <c r="D9" s="112">
        <v>3022604</v>
      </c>
      <c r="E9" s="112">
        <v>3056295</v>
      </c>
      <c r="F9" s="112">
        <v>3070313</v>
      </c>
      <c r="G9" s="112">
        <v>3161389</v>
      </c>
      <c r="H9" s="112">
        <v>3161389</v>
      </c>
      <c r="I9" s="112">
        <v>3312464</v>
      </c>
    </row>
    <row r="10" spans="2:12" ht="15.9" customHeight="1" x14ac:dyDescent="0.25">
      <c r="B10" s="343" t="s">
        <v>11</v>
      </c>
      <c r="C10" s="317">
        <v>3663267</v>
      </c>
      <c r="D10" s="317">
        <v>3828551</v>
      </c>
      <c r="E10" s="317">
        <v>3852073</v>
      </c>
      <c r="F10" s="317">
        <v>3866407</v>
      </c>
      <c r="G10" s="317">
        <v>3979945</v>
      </c>
      <c r="H10" s="317">
        <v>3979945</v>
      </c>
      <c r="I10" s="317">
        <v>4175927</v>
      </c>
    </row>
    <row r="11" spans="2:12" ht="15.9" customHeight="1" x14ac:dyDescent="0.25">
      <c r="B11" s="111" t="s">
        <v>12</v>
      </c>
      <c r="C11" s="112">
        <v>4451815</v>
      </c>
      <c r="D11" s="112">
        <v>4668762</v>
      </c>
      <c r="E11" s="112">
        <v>4673852</v>
      </c>
      <c r="F11" s="112">
        <v>4698064</v>
      </c>
      <c r="G11" s="112">
        <v>4821971</v>
      </c>
      <c r="H11" s="112">
        <v>4821971</v>
      </c>
      <c r="I11" s="112">
        <v>5033809</v>
      </c>
    </row>
    <row r="12" spans="2:12" ht="15.9" customHeight="1" x14ac:dyDescent="0.25">
      <c r="B12" s="343" t="s">
        <v>13</v>
      </c>
      <c r="C12" s="317">
        <v>5292915</v>
      </c>
      <c r="D12" s="317">
        <v>5561644</v>
      </c>
      <c r="E12" s="317">
        <v>5534309</v>
      </c>
      <c r="F12" s="317">
        <v>5585131</v>
      </c>
      <c r="G12" s="317">
        <v>5736097</v>
      </c>
      <c r="H12" s="317">
        <v>5736097</v>
      </c>
      <c r="I12" s="317">
        <v>5944031</v>
      </c>
    </row>
    <row r="13" spans="2:12" ht="15.9" customHeight="1" x14ac:dyDescent="0.25">
      <c r="B13" s="111" t="s">
        <v>14</v>
      </c>
      <c r="C13" s="112">
        <v>6194210</v>
      </c>
      <c r="D13" s="112">
        <v>6478386</v>
      </c>
      <c r="E13" s="112">
        <v>6456794</v>
      </c>
      <c r="F13" s="112">
        <v>6462981</v>
      </c>
      <c r="G13" s="112">
        <v>6630570</v>
      </c>
      <c r="H13" s="112">
        <v>6630570</v>
      </c>
      <c r="I13" s="112">
        <v>6861865</v>
      </c>
      <c r="K13" s="20"/>
    </row>
    <row r="14" spans="2:12" ht="15.9" customHeight="1" x14ac:dyDescent="0.25">
      <c r="B14" s="343" t="s">
        <v>15</v>
      </c>
      <c r="C14" s="317">
        <v>7136132</v>
      </c>
      <c r="D14" s="317">
        <v>7380740</v>
      </c>
      <c r="E14" s="317">
        <v>7375808</v>
      </c>
      <c r="F14" s="317">
        <v>7334244</v>
      </c>
      <c r="G14" s="317">
        <v>7512228</v>
      </c>
      <c r="H14" s="317">
        <v>7512228</v>
      </c>
      <c r="I14" s="317">
        <v>7761300</v>
      </c>
      <c r="K14" s="10"/>
    </row>
    <row r="15" spans="2:12" ht="15.9" customHeight="1" x14ac:dyDescent="0.25">
      <c r="B15" s="111" t="s">
        <v>16</v>
      </c>
      <c r="C15" s="112">
        <v>8037069</v>
      </c>
      <c r="D15" s="112">
        <v>8203642</v>
      </c>
      <c r="E15" s="112">
        <v>8249442</v>
      </c>
      <c r="F15" s="112">
        <v>8187824</v>
      </c>
      <c r="G15" s="112">
        <v>8385992</v>
      </c>
      <c r="H15" s="112">
        <v>8385992</v>
      </c>
      <c r="I15" s="112">
        <v>8669521</v>
      </c>
    </row>
    <row r="16" spans="2:12" ht="15.9" customHeight="1" x14ac:dyDescent="0.25">
      <c r="B16" s="343" t="s">
        <v>17</v>
      </c>
      <c r="C16" s="317">
        <v>8876912</v>
      </c>
      <c r="D16" s="317">
        <v>9000103</v>
      </c>
      <c r="E16" s="317">
        <v>9071965</v>
      </c>
      <c r="F16" s="317">
        <v>9046280</v>
      </c>
      <c r="G16" s="317">
        <v>9232074</v>
      </c>
      <c r="H16" s="317">
        <v>9232074</v>
      </c>
      <c r="I16" s="317">
        <v>9527952</v>
      </c>
    </row>
    <row r="17" spans="2:12" ht="15.9" customHeight="1" thickBot="1" x14ac:dyDescent="0.3">
      <c r="B17" s="371" t="s">
        <v>18</v>
      </c>
      <c r="C17" s="381">
        <v>9658279</v>
      </c>
      <c r="D17" s="381">
        <v>9784355</v>
      </c>
      <c r="E17" s="381">
        <v>9864302</v>
      </c>
      <c r="F17" s="381">
        <v>9868302</v>
      </c>
      <c r="G17" s="381">
        <v>10088550</v>
      </c>
      <c r="H17" s="381">
        <v>10088550</v>
      </c>
      <c r="I17" s="381">
        <v>10345982</v>
      </c>
    </row>
    <row r="18" spans="2:12" ht="8.25" customHeight="1" x14ac:dyDescent="0.25">
      <c r="B18" s="27"/>
      <c r="C18" s="27"/>
      <c r="D18" s="27"/>
      <c r="E18" s="113"/>
      <c r="F18" s="113"/>
      <c r="G18" s="113"/>
      <c r="H18" s="113"/>
      <c r="I18" s="113"/>
      <c r="J18" s="10"/>
    </row>
    <row r="19" spans="2:12" ht="20.100000000000001" customHeight="1" x14ac:dyDescent="0.25">
      <c r="B19" s="369" t="s">
        <v>6</v>
      </c>
      <c r="C19" s="758">
        <v>2008</v>
      </c>
      <c r="D19" s="758">
        <v>2009</v>
      </c>
      <c r="E19" s="758">
        <v>2010</v>
      </c>
      <c r="F19" s="758">
        <v>2011</v>
      </c>
      <c r="G19" s="758">
        <v>2012</v>
      </c>
      <c r="H19" s="758" t="s">
        <v>440</v>
      </c>
      <c r="I19" s="757" t="s">
        <v>348</v>
      </c>
      <c r="J19" s="10"/>
    </row>
    <row r="20" spans="2:12" ht="13.8" thickBot="1" x14ac:dyDescent="0.3">
      <c r="B20" s="373"/>
      <c r="C20" s="373"/>
      <c r="D20" s="373"/>
      <c r="E20" s="373"/>
      <c r="F20" s="373"/>
      <c r="G20" s="382"/>
      <c r="H20" s="382"/>
      <c r="I20" s="382"/>
      <c r="J20" s="10"/>
    </row>
    <row r="21" spans="2:12" ht="15.9" customHeight="1" x14ac:dyDescent="0.25">
      <c r="B21" s="343" t="s">
        <v>7</v>
      </c>
      <c r="C21" s="317">
        <v>832329</v>
      </c>
      <c r="D21" s="317">
        <v>809272</v>
      </c>
      <c r="E21" s="317">
        <v>831392</v>
      </c>
      <c r="F21" s="317">
        <v>846827</v>
      </c>
      <c r="G21" s="317">
        <v>839473</v>
      </c>
      <c r="H21" s="317">
        <v>858374</v>
      </c>
      <c r="I21" s="317">
        <v>875046</v>
      </c>
      <c r="J21" s="10"/>
      <c r="L21" s="10"/>
    </row>
    <row r="22" spans="2:12" ht="15.9" customHeight="1" x14ac:dyDescent="0.25">
      <c r="B22" s="111" t="s">
        <v>8</v>
      </c>
      <c r="C22" s="112">
        <v>1650912</v>
      </c>
      <c r="D22" s="112">
        <v>1627465</v>
      </c>
      <c r="E22" s="112">
        <v>1637170</v>
      </c>
      <c r="F22" s="112">
        <v>1670910</v>
      </c>
      <c r="G22" s="112">
        <v>1663335</v>
      </c>
      <c r="H22" s="112">
        <v>1688906</v>
      </c>
      <c r="I22" s="112">
        <v>1723556</v>
      </c>
      <c r="J22" s="10"/>
      <c r="L22" s="10"/>
    </row>
    <row r="23" spans="2:12" ht="15.9" customHeight="1" x14ac:dyDescent="0.25">
      <c r="B23" s="343" t="s">
        <v>9</v>
      </c>
      <c r="C23" s="317">
        <v>2499301</v>
      </c>
      <c r="D23" s="317">
        <v>2467329</v>
      </c>
      <c r="E23" s="317">
        <v>2468018</v>
      </c>
      <c r="F23" s="317">
        <v>2515929</v>
      </c>
      <c r="G23" s="317">
        <v>2511699</v>
      </c>
      <c r="H23" s="317">
        <v>2547019</v>
      </c>
      <c r="I23" s="317">
        <v>2595134</v>
      </c>
      <c r="L23" s="10"/>
    </row>
    <row r="24" spans="2:12" ht="15.9" customHeight="1" x14ac:dyDescent="0.25">
      <c r="B24" s="111" t="s">
        <v>10</v>
      </c>
      <c r="C24" s="112">
        <v>3353366</v>
      </c>
      <c r="D24" s="112">
        <v>3315351</v>
      </c>
      <c r="E24" s="112">
        <v>3302371</v>
      </c>
      <c r="F24" s="112">
        <v>3356512</v>
      </c>
      <c r="G24" s="112">
        <v>3375210</v>
      </c>
      <c r="H24" s="112">
        <v>3409450</v>
      </c>
      <c r="I24" s="112"/>
      <c r="L24" s="10"/>
    </row>
    <row r="25" spans="2:12" ht="15.9" customHeight="1" x14ac:dyDescent="0.25">
      <c r="B25" s="343" t="s">
        <v>11</v>
      </c>
      <c r="C25" s="317">
        <v>4226722</v>
      </c>
      <c r="D25" s="317">
        <v>4191901</v>
      </c>
      <c r="E25" s="317">
        <v>4174718</v>
      </c>
      <c r="F25" s="317">
        <v>4219394</v>
      </c>
      <c r="G25" s="317">
        <v>4269658</v>
      </c>
      <c r="H25" s="317">
        <v>4303494</v>
      </c>
      <c r="I25" s="317"/>
      <c r="L25" s="10"/>
    </row>
    <row r="26" spans="2:12" ht="15.9" customHeight="1" x14ac:dyDescent="0.25">
      <c r="B26" s="111" t="s">
        <v>12</v>
      </c>
      <c r="C26" s="112">
        <v>5139244</v>
      </c>
      <c r="D26" s="112">
        <v>5089443</v>
      </c>
      <c r="E26" s="112">
        <v>5081456</v>
      </c>
      <c r="F26" s="112">
        <v>5107318</v>
      </c>
      <c r="G26" s="112">
        <v>5186188</v>
      </c>
      <c r="H26" s="112">
        <v>5232153</v>
      </c>
      <c r="I26" s="112"/>
      <c r="L26" s="10"/>
    </row>
    <row r="27" spans="2:12" ht="15.9" customHeight="1" x14ac:dyDescent="0.25">
      <c r="B27" s="343" t="s">
        <v>13</v>
      </c>
      <c r="C27" s="317">
        <v>6089650</v>
      </c>
      <c r="D27" s="317">
        <v>6023203</v>
      </c>
      <c r="E27" s="317">
        <v>6039719</v>
      </c>
      <c r="F27" s="317">
        <v>6054901</v>
      </c>
      <c r="G27" s="317">
        <v>6163136</v>
      </c>
      <c r="H27" s="317">
        <v>6196835</v>
      </c>
      <c r="I27" s="317"/>
      <c r="L27" s="10"/>
    </row>
    <row r="28" spans="2:12" ht="15.9" customHeight="1" x14ac:dyDescent="0.25">
      <c r="B28" s="111" t="s">
        <v>14</v>
      </c>
      <c r="C28" s="112">
        <v>7033179</v>
      </c>
      <c r="D28" s="112">
        <v>6965357</v>
      </c>
      <c r="E28" s="112">
        <v>7007219</v>
      </c>
      <c r="F28" s="112">
        <v>7020485</v>
      </c>
      <c r="G28" s="112">
        <v>7132524</v>
      </c>
      <c r="H28" s="112">
        <v>7171616</v>
      </c>
      <c r="I28" s="112"/>
      <c r="L28" s="10"/>
    </row>
    <row r="29" spans="2:12" ht="15.9" customHeight="1" x14ac:dyDescent="0.25">
      <c r="B29" s="343" t="s">
        <v>15</v>
      </c>
      <c r="C29" s="317">
        <v>7976273</v>
      </c>
      <c r="D29" s="317">
        <v>7888450</v>
      </c>
      <c r="E29" s="317">
        <v>7956044</v>
      </c>
      <c r="F29" s="317">
        <v>7985114</v>
      </c>
      <c r="G29" s="317">
        <v>8095062</v>
      </c>
      <c r="H29" s="317">
        <v>8137330</v>
      </c>
      <c r="I29" s="317"/>
      <c r="L29" s="10"/>
    </row>
    <row r="30" spans="2:12" ht="15.9" customHeight="1" x14ac:dyDescent="0.25">
      <c r="B30" s="111" t="s">
        <v>16</v>
      </c>
      <c r="C30" s="112">
        <v>8886980</v>
      </c>
      <c r="D30" s="112">
        <v>8811459</v>
      </c>
      <c r="E30" s="112">
        <v>8885501</v>
      </c>
      <c r="F30" s="112">
        <v>8934797</v>
      </c>
      <c r="G30" s="112">
        <v>9043979</v>
      </c>
      <c r="H30" s="112">
        <v>9091730</v>
      </c>
      <c r="I30" s="112"/>
      <c r="L30" s="10"/>
    </row>
    <row r="31" spans="2:12" ht="15.9" customHeight="1" x14ac:dyDescent="0.25">
      <c r="B31" s="343" t="s">
        <v>17</v>
      </c>
      <c r="C31" s="317">
        <v>9778050</v>
      </c>
      <c r="D31" s="317">
        <v>9706053</v>
      </c>
      <c r="E31" s="317">
        <v>9798085</v>
      </c>
      <c r="F31" s="317">
        <v>9848138</v>
      </c>
      <c r="G31" s="317">
        <v>9979862</v>
      </c>
      <c r="H31" s="317">
        <v>10015485</v>
      </c>
      <c r="I31" s="317"/>
      <c r="L31" s="10"/>
    </row>
    <row r="32" spans="2:12" ht="15.9" customHeight="1" thickBot="1" x14ac:dyDescent="0.3">
      <c r="B32" s="371" t="s">
        <v>18</v>
      </c>
      <c r="C32" s="381">
        <v>10589481</v>
      </c>
      <c r="D32" s="381">
        <v>10549037</v>
      </c>
      <c r="E32" s="381">
        <v>10676691</v>
      </c>
      <c r="F32" s="381">
        <v>10724290</v>
      </c>
      <c r="G32" s="381">
        <v>10880870</v>
      </c>
      <c r="H32" s="381">
        <v>10926772</v>
      </c>
      <c r="I32" s="381"/>
      <c r="L32" s="10"/>
    </row>
    <row r="33" spans="1:11" ht="7.5" customHeight="1" x14ac:dyDescent="0.25">
      <c r="B33" s="91"/>
      <c r="I33" s="73"/>
    </row>
    <row r="34" spans="1:11" x14ac:dyDescent="0.25">
      <c r="B34" s="726" t="s">
        <v>484</v>
      </c>
    </row>
    <row r="35" spans="1:11" x14ac:dyDescent="0.25">
      <c r="B35" s="726" t="s">
        <v>496</v>
      </c>
    </row>
    <row r="36" spans="1:11" ht="16.5" customHeight="1" x14ac:dyDescent="0.25">
      <c r="B36" s="92" t="s">
        <v>471</v>
      </c>
    </row>
    <row r="37" spans="1:11" ht="15.75" customHeight="1" x14ac:dyDescent="0.25">
      <c r="B37" s="92" t="s">
        <v>588</v>
      </c>
    </row>
    <row r="38" spans="1:11" x14ac:dyDescent="0.25">
      <c r="B38" s="93" t="s">
        <v>473</v>
      </c>
    </row>
    <row r="40" spans="1:11" ht="15.6" x14ac:dyDescent="0.3">
      <c r="A40" s="963" t="s">
        <v>444</v>
      </c>
      <c r="B40" s="963"/>
      <c r="C40" s="963"/>
      <c r="D40" s="963"/>
      <c r="E40" s="963"/>
      <c r="F40" s="963"/>
      <c r="G40" s="963"/>
      <c r="H40" s="963"/>
      <c r="I40" s="963"/>
      <c r="J40" s="963"/>
      <c r="K40" s="100" t="s">
        <v>194</v>
      </c>
    </row>
    <row r="41" spans="1:11" ht="15" x14ac:dyDescent="0.25">
      <c r="A41" s="964" t="s">
        <v>443</v>
      </c>
      <c r="B41" s="964"/>
      <c r="C41" s="964"/>
      <c r="D41" s="964"/>
      <c r="E41" s="964"/>
      <c r="F41" s="964"/>
      <c r="G41" s="964"/>
      <c r="H41" s="964"/>
      <c r="I41" s="964"/>
      <c r="J41" s="964"/>
    </row>
    <row r="69" spans="2:2" ht="24" customHeight="1" x14ac:dyDescent="0.25">
      <c r="B69" s="92" t="s">
        <v>589</v>
      </c>
    </row>
    <row r="70" spans="2:2" x14ac:dyDescent="0.25">
      <c r="B70" s="93" t="s">
        <v>488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2">
    <mergeCell ref="A40:J40"/>
    <mergeCell ref="A41:J41"/>
  </mergeCells>
  <hyperlinks>
    <hyperlink ref="K1" location="contenido!A1" display="volver al índice"/>
    <hyperlink ref="K40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L41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9" width="14.6640625" style="29" customWidth="1"/>
    <col min="10" max="10" width="3.4414062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2" ht="18" x14ac:dyDescent="0.3">
      <c r="B2" s="209" t="s">
        <v>463</v>
      </c>
      <c r="K2" s="98" t="s">
        <v>194</v>
      </c>
    </row>
    <row r="3" spans="2:12" ht="15" x14ac:dyDescent="0.25">
      <c r="B3" s="779" t="s">
        <v>266</v>
      </c>
    </row>
    <row r="4" spans="2:12" ht="8.1" customHeight="1" x14ac:dyDescent="0.25">
      <c r="D4" s="35"/>
      <c r="E4" s="35"/>
    </row>
    <row r="5" spans="2:12" s="43" customFormat="1" ht="34.5" customHeight="1" x14ac:dyDescent="0.25">
      <c r="B5" s="299" t="s">
        <v>139</v>
      </c>
      <c r="C5" s="300">
        <v>2006</v>
      </c>
      <c r="D5" s="300">
        <v>2007</v>
      </c>
      <c r="E5" s="300">
        <v>2008</v>
      </c>
      <c r="F5" s="300">
        <v>2009</v>
      </c>
      <c r="G5" s="300">
        <v>2010</v>
      </c>
      <c r="H5" s="639">
        <v>2011</v>
      </c>
      <c r="I5" s="639" t="s">
        <v>344</v>
      </c>
    </row>
    <row r="6" spans="2:12" s="51" customFormat="1" ht="9.9" customHeight="1" thickBot="1" x14ac:dyDescent="0.3">
      <c r="B6" s="539"/>
      <c r="C6" s="539"/>
      <c r="D6" s="539"/>
      <c r="E6" s="539"/>
      <c r="F6" s="539"/>
      <c r="G6" s="539"/>
      <c r="H6" s="539"/>
      <c r="I6" s="539"/>
    </row>
    <row r="7" spans="2:12" s="43" customFormat="1" ht="30" customHeight="1" x14ac:dyDescent="0.25">
      <c r="B7" s="302" t="s">
        <v>32</v>
      </c>
      <c r="C7" s="298">
        <v>111033</v>
      </c>
      <c r="D7" s="298">
        <v>120898</v>
      </c>
      <c r="E7" s="298">
        <v>152467</v>
      </c>
      <c r="F7" s="298">
        <v>165067</v>
      </c>
      <c r="G7" s="298">
        <v>154897</v>
      </c>
      <c r="H7" s="298">
        <v>193996</v>
      </c>
      <c r="I7" s="298">
        <v>149726.33333333334</v>
      </c>
      <c r="K7" s="721"/>
      <c r="L7" s="690"/>
    </row>
    <row r="8" spans="2:12" s="43" customFormat="1" ht="30" customHeight="1" x14ac:dyDescent="0.25">
      <c r="B8" s="303" t="s">
        <v>76</v>
      </c>
      <c r="C8" s="304">
        <v>82446</v>
      </c>
      <c r="D8" s="304">
        <v>61367</v>
      </c>
      <c r="E8" s="304">
        <v>69007</v>
      </c>
      <c r="F8" s="304">
        <v>89679</v>
      </c>
      <c r="G8" s="304">
        <v>107074</v>
      </c>
      <c r="H8" s="304">
        <v>161209</v>
      </c>
      <c r="I8" s="304">
        <v>95130.333333333328</v>
      </c>
      <c r="K8" s="721"/>
      <c r="L8" s="690"/>
    </row>
    <row r="9" spans="2:12" s="43" customFormat="1" ht="30" customHeight="1" x14ac:dyDescent="0.25">
      <c r="B9" s="305" t="s">
        <v>98</v>
      </c>
      <c r="C9" s="306">
        <v>67773</v>
      </c>
      <c r="D9" s="306">
        <v>91075</v>
      </c>
      <c r="E9" s="306">
        <v>104768</v>
      </c>
      <c r="F9" s="306">
        <v>92628</v>
      </c>
      <c r="G9" s="306">
        <v>102650</v>
      </c>
      <c r="H9" s="306">
        <v>129483</v>
      </c>
      <c r="I9" s="306">
        <v>98062.833333333328</v>
      </c>
      <c r="K9" s="721"/>
      <c r="L9" s="690"/>
    </row>
    <row r="10" spans="2:12" s="43" customFormat="1" ht="30" customHeight="1" x14ac:dyDescent="0.25">
      <c r="B10" s="303" t="s">
        <v>85</v>
      </c>
      <c r="C10" s="304">
        <v>86362</v>
      </c>
      <c r="D10" s="304">
        <v>90767</v>
      </c>
      <c r="E10" s="304">
        <v>77102</v>
      </c>
      <c r="F10" s="304">
        <v>103801</v>
      </c>
      <c r="G10" s="304">
        <v>132227</v>
      </c>
      <c r="H10" s="304">
        <v>127770</v>
      </c>
      <c r="I10" s="304">
        <v>103004.83333333333</v>
      </c>
      <c r="K10" s="721"/>
      <c r="L10" s="690"/>
    </row>
    <row r="11" spans="2:12" s="43" customFormat="1" ht="30" customHeight="1" x14ac:dyDescent="0.25">
      <c r="B11" s="305" t="s">
        <v>342</v>
      </c>
      <c r="C11" s="306">
        <v>164933</v>
      </c>
      <c r="D11" s="306">
        <v>110759</v>
      </c>
      <c r="E11" s="306">
        <v>106327</v>
      </c>
      <c r="F11" s="306">
        <v>101551</v>
      </c>
      <c r="G11" s="306">
        <v>131295</v>
      </c>
      <c r="H11" s="306">
        <v>123679</v>
      </c>
      <c r="I11" s="306">
        <v>123090.66666666667</v>
      </c>
      <c r="K11" s="721"/>
      <c r="L11" s="690"/>
    </row>
    <row r="12" spans="2:12" s="43" customFormat="1" ht="30" customHeight="1" x14ac:dyDescent="0.25">
      <c r="B12" s="303" t="s">
        <v>83</v>
      </c>
      <c r="C12" s="304">
        <v>96675</v>
      </c>
      <c r="D12" s="304">
        <v>90508</v>
      </c>
      <c r="E12" s="304">
        <v>78163</v>
      </c>
      <c r="F12" s="304">
        <v>87023</v>
      </c>
      <c r="G12" s="304">
        <v>108157</v>
      </c>
      <c r="H12" s="304">
        <v>109430</v>
      </c>
      <c r="I12" s="304">
        <v>94992.666666666672</v>
      </c>
      <c r="K12" s="721"/>
      <c r="L12" s="690"/>
    </row>
    <row r="13" spans="2:12" s="43" customFormat="1" ht="30" customHeight="1" x14ac:dyDescent="0.25">
      <c r="B13" s="305" t="s">
        <v>314</v>
      </c>
      <c r="C13" s="306">
        <v>59154</v>
      </c>
      <c r="D13" s="306">
        <v>83933</v>
      </c>
      <c r="E13" s="306">
        <v>78201</v>
      </c>
      <c r="F13" s="306">
        <v>84027</v>
      </c>
      <c r="G13" s="306">
        <v>87790</v>
      </c>
      <c r="H13" s="306">
        <v>95777</v>
      </c>
      <c r="I13" s="306">
        <v>81480.333333333328</v>
      </c>
      <c r="K13" s="721"/>
      <c r="L13" s="690"/>
    </row>
    <row r="14" spans="2:12" s="43" customFormat="1" ht="30" customHeight="1" x14ac:dyDescent="0.25">
      <c r="B14" s="307" t="s">
        <v>315</v>
      </c>
      <c r="C14" s="232">
        <v>32987</v>
      </c>
      <c r="D14" s="232">
        <v>49857</v>
      </c>
      <c r="E14" s="232">
        <v>46558</v>
      </c>
      <c r="F14" s="232">
        <v>68495</v>
      </c>
      <c r="G14" s="232">
        <v>80456</v>
      </c>
      <c r="H14" s="232">
        <v>92347</v>
      </c>
      <c r="I14" s="232">
        <v>61783.333333333336</v>
      </c>
      <c r="K14" s="721"/>
      <c r="L14" s="690"/>
    </row>
    <row r="15" spans="2:12" s="43" customFormat="1" ht="30" customHeight="1" x14ac:dyDescent="0.25">
      <c r="B15" s="305" t="s">
        <v>346</v>
      </c>
      <c r="C15" s="306">
        <v>14331</v>
      </c>
      <c r="D15" s="306">
        <v>18086</v>
      </c>
      <c r="E15" s="306">
        <v>36272</v>
      </c>
      <c r="F15" s="306">
        <v>25733</v>
      </c>
      <c r="G15" s="306">
        <v>44996</v>
      </c>
      <c r="H15" s="306">
        <v>77843</v>
      </c>
      <c r="I15" s="306">
        <v>36210.166666666664</v>
      </c>
      <c r="K15" s="721"/>
      <c r="L15" s="690"/>
    </row>
    <row r="16" spans="2:12" s="43" customFormat="1" ht="30" customHeight="1" x14ac:dyDescent="0.25">
      <c r="B16" s="303" t="s">
        <v>343</v>
      </c>
      <c r="C16" s="304">
        <v>38563</v>
      </c>
      <c r="D16" s="304">
        <v>46501</v>
      </c>
      <c r="E16" s="304">
        <v>30734</v>
      </c>
      <c r="F16" s="304">
        <v>46535</v>
      </c>
      <c r="G16" s="304">
        <v>57697</v>
      </c>
      <c r="H16" s="304">
        <v>70241</v>
      </c>
      <c r="I16" s="304">
        <v>48378.5</v>
      </c>
      <c r="K16" s="721"/>
      <c r="L16" s="690"/>
    </row>
    <row r="17" spans="1:12" s="43" customFormat="1" ht="5.25" customHeight="1" thickBot="1" x14ac:dyDescent="0.3">
      <c r="B17" s="540"/>
      <c r="C17" s="541"/>
      <c r="D17" s="541"/>
      <c r="E17" s="541"/>
      <c r="F17" s="541"/>
      <c r="G17" s="541"/>
      <c r="H17" s="541"/>
      <c r="I17" s="541"/>
      <c r="K17" s="690"/>
      <c r="L17" s="690"/>
    </row>
    <row r="18" spans="1:12" ht="6" customHeight="1" x14ac:dyDescent="0.25">
      <c r="B18" s="195"/>
      <c r="C18" s="37"/>
      <c r="D18" s="37"/>
      <c r="E18" s="37"/>
      <c r="F18" s="37"/>
      <c r="G18" s="37"/>
      <c r="H18" s="37"/>
      <c r="I18" s="37"/>
    </row>
    <row r="19" spans="1:12" ht="13.8" x14ac:dyDescent="0.25">
      <c r="B19" s="195" t="s">
        <v>541</v>
      </c>
      <c r="C19" s="37"/>
      <c r="D19" s="37"/>
      <c r="E19" s="37"/>
      <c r="F19" s="37"/>
      <c r="G19" s="37"/>
      <c r="H19" s="37"/>
      <c r="I19" s="37"/>
    </row>
    <row r="20" spans="1:12" x14ac:dyDescent="0.25">
      <c r="B20" s="37" t="s">
        <v>508</v>
      </c>
      <c r="C20" s="37"/>
      <c r="D20" s="37"/>
      <c r="E20" s="37"/>
      <c r="F20" s="37"/>
      <c r="G20" s="37"/>
      <c r="H20" s="37"/>
      <c r="I20" s="37"/>
    </row>
    <row r="21" spans="1:12" x14ac:dyDescent="0.25">
      <c r="B21" s="37"/>
      <c r="C21" s="37"/>
      <c r="D21" s="37"/>
      <c r="E21" s="37"/>
      <c r="F21" s="37"/>
      <c r="G21" s="37"/>
      <c r="H21" s="37"/>
      <c r="I21" s="37"/>
    </row>
    <row r="22" spans="1:12" x14ac:dyDescent="0.25">
      <c r="B22" s="37"/>
      <c r="C22" s="37"/>
      <c r="D22" s="37"/>
      <c r="E22" s="37"/>
      <c r="F22" s="37"/>
      <c r="G22" s="37"/>
      <c r="H22" s="37"/>
      <c r="I22" s="37"/>
    </row>
    <row r="23" spans="1:12" ht="18" x14ac:dyDescent="0.3">
      <c r="B23" s="209" t="s">
        <v>464</v>
      </c>
      <c r="D23" s="37"/>
      <c r="E23" s="37"/>
      <c r="F23" s="37"/>
      <c r="G23" s="37"/>
      <c r="H23" s="37"/>
      <c r="I23" s="37"/>
      <c r="K23" s="98" t="s">
        <v>194</v>
      </c>
    </row>
    <row r="24" spans="1:12" ht="15" x14ac:dyDescent="0.25">
      <c r="B24" s="779" t="s">
        <v>266</v>
      </c>
      <c r="D24" s="37"/>
      <c r="E24" s="37"/>
      <c r="F24" s="37"/>
      <c r="G24" s="37"/>
      <c r="H24" s="37"/>
      <c r="I24" s="37"/>
    </row>
    <row r="25" spans="1:12" ht="8.1" customHeight="1" x14ac:dyDescent="0.25">
      <c r="D25" s="37"/>
      <c r="E25" s="37"/>
      <c r="F25" s="37"/>
      <c r="G25" s="37"/>
      <c r="H25" s="37"/>
      <c r="I25" s="37"/>
    </row>
    <row r="26" spans="1:12" ht="38.25" customHeight="1" x14ac:dyDescent="0.25">
      <c r="B26" s="299" t="s">
        <v>139</v>
      </c>
      <c r="C26" s="300">
        <v>2006</v>
      </c>
      <c r="D26" s="300">
        <v>2007</v>
      </c>
      <c r="E26" s="300">
        <v>2008</v>
      </c>
      <c r="F26" s="300">
        <v>2009</v>
      </c>
      <c r="G26" s="300">
        <v>2010</v>
      </c>
      <c r="H26" s="639">
        <v>2011</v>
      </c>
      <c r="I26" s="639" t="s">
        <v>344</v>
      </c>
    </row>
    <row r="27" spans="1:12" x14ac:dyDescent="0.25">
      <c r="B27" s="301"/>
      <c r="C27" s="301"/>
      <c r="D27" s="301"/>
      <c r="E27" s="301"/>
      <c r="F27" s="301"/>
      <c r="G27" s="301"/>
      <c r="H27" s="301"/>
      <c r="I27" s="301"/>
    </row>
    <row r="28" spans="1:12" ht="30" customHeight="1" x14ac:dyDescent="0.3">
      <c r="A28" s="259"/>
      <c r="B28" s="303" t="s">
        <v>76</v>
      </c>
      <c r="C28" s="304">
        <v>102812</v>
      </c>
      <c r="D28" s="304">
        <v>99733</v>
      </c>
      <c r="E28" s="304">
        <v>71363</v>
      </c>
      <c r="F28" s="304">
        <v>204440</v>
      </c>
      <c r="G28" s="304">
        <v>355701</v>
      </c>
      <c r="H28" s="304">
        <v>406124</v>
      </c>
      <c r="I28" s="304">
        <f>AVERAGE(C28:H28)</f>
        <v>206695.5</v>
      </c>
      <c r="J28" s="259"/>
      <c r="K28" s="722"/>
    </row>
    <row r="29" spans="1:12" ht="30" customHeight="1" x14ac:dyDescent="0.3">
      <c r="A29" s="259"/>
      <c r="B29" s="302" t="s">
        <v>98</v>
      </c>
      <c r="C29" s="298">
        <v>181957</v>
      </c>
      <c r="D29" s="298">
        <v>160438</v>
      </c>
      <c r="E29" s="298">
        <v>152584</v>
      </c>
      <c r="F29" s="298">
        <v>200175</v>
      </c>
      <c r="G29" s="298">
        <v>150623</v>
      </c>
      <c r="H29" s="298">
        <v>203996</v>
      </c>
      <c r="I29" s="298">
        <f t="shared" ref="I29:I37" si="0">AVERAGE(C29:H29)</f>
        <v>174962.16666666666</v>
      </c>
      <c r="J29" s="259"/>
    </row>
    <row r="30" spans="1:12" ht="30" customHeight="1" x14ac:dyDescent="0.25">
      <c r="B30" s="303" t="s">
        <v>298</v>
      </c>
      <c r="C30" s="304">
        <v>61042</v>
      </c>
      <c r="D30" s="304">
        <v>107905</v>
      </c>
      <c r="E30" s="304">
        <v>158121</v>
      </c>
      <c r="F30" s="304">
        <v>210439</v>
      </c>
      <c r="G30" s="304">
        <v>76707</v>
      </c>
      <c r="H30" s="304">
        <v>103684</v>
      </c>
      <c r="I30" s="304">
        <f t="shared" si="0"/>
        <v>119649.66666666667</v>
      </c>
    </row>
    <row r="31" spans="1:12" ht="30" customHeight="1" x14ac:dyDescent="0.25">
      <c r="B31" s="305" t="s">
        <v>300</v>
      </c>
      <c r="C31" s="306">
        <v>74746</v>
      </c>
      <c r="D31" s="306">
        <v>73716</v>
      </c>
      <c r="E31" s="306">
        <v>73850</v>
      </c>
      <c r="F31" s="306">
        <v>64545</v>
      </c>
      <c r="G31" s="306">
        <v>93101</v>
      </c>
      <c r="H31" s="306">
        <v>102188</v>
      </c>
      <c r="I31" s="306">
        <f t="shared" si="0"/>
        <v>80357.666666666672</v>
      </c>
    </row>
    <row r="32" spans="1:12" ht="30" customHeight="1" x14ac:dyDescent="0.25">
      <c r="B32" s="303" t="s">
        <v>301</v>
      </c>
      <c r="C32" s="304">
        <v>60092</v>
      </c>
      <c r="D32" s="304">
        <v>61403</v>
      </c>
      <c r="E32" s="304">
        <v>73247</v>
      </c>
      <c r="F32" s="304">
        <v>73870</v>
      </c>
      <c r="G32" s="304">
        <v>82531</v>
      </c>
      <c r="H32" s="304">
        <v>81035</v>
      </c>
      <c r="I32" s="304">
        <f t="shared" si="0"/>
        <v>72029.666666666672</v>
      </c>
    </row>
    <row r="33" spans="2:9" ht="30" customHeight="1" x14ac:dyDescent="0.25">
      <c r="B33" s="305" t="s">
        <v>316</v>
      </c>
      <c r="C33" s="306">
        <v>68100</v>
      </c>
      <c r="D33" s="306">
        <v>61600</v>
      </c>
      <c r="E33" s="306">
        <v>56995</v>
      </c>
      <c r="F33" s="306">
        <v>56022</v>
      </c>
      <c r="G33" s="306">
        <v>67065</v>
      </c>
      <c r="H33" s="306">
        <v>75779</v>
      </c>
      <c r="I33" s="306">
        <f t="shared" si="0"/>
        <v>64260.166666666664</v>
      </c>
    </row>
    <row r="34" spans="2:9" ht="30" customHeight="1" x14ac:dyDescent="0.25">
      <c r="B34" s="640" t="s">
        <v>317</v>
      </c>
      <c r="C34" s="304">
        <v>62654</v>
      </c>
      <c r="D34" s="304">
        <v>40266</v>
      </c>
      <c r="E34" s="304">
        <v>52986</v>
      </c>
      <c r="F34" s="304">
        <v>87579</v>
      </c>
      <c r="G34" s="304">
        <v>65436</v>
      </c>
      <c r="H34" s="304">
        <v>72216</v>
      </c>
      <c r="I34" s="304">
        <f t="shared" si="0"/>
        <v>63522.833333333336</v>
      </c>
    </row>
    <row r="35" spans="2:9" ht="30" customHeight="1" x14ac:dyDescent="0.25">
      <c r="B35" s="310" t="s">
        <v>297</v>
      </c>
      <c r="C35" s="306">
        <v>77354</v>
      </c>
      <c r="D35" s="306">
        <v>200775</v>
      </c>
      <c r="E35" s="306">
        <v>46853</v>
      </c>
      <c r="F35" s="306">
        <v>70759</v>
      </c>
      <c r="G35" s="306">
        <v>72622</v>
      </c>
      <c r="H35" s="306">
        <v>69550</v>
      </c>
      <c r="I35" s="306">
        <f t="shared" si="0"/>
        <v>89652.166666666672</v>
      </c>
    </row>
    <row r="36" spans="2:9" ht="30" customHeight="1" x14ac:dyDescent="0.25">
      <c r="B36" s="303" t="s">
        <v>85</v>
      </c>
      <c r="C36" s="304">
        <v>84460</v>
      </c>
      <c r="D36" s="304">
        <v>84743</v>
      </c>
      <c r="E36" s="304">
        <v>84336</v>
      </c>
      <c r="F36" s="304">
        <v>50311</v>
      </c>
      <c r="G36" s="304">
        <v>42838</v>
      </c>
      <c r="H36" s="304">
        <v>67590</v>
      </c>
      <c r="I36" s="304">
        <f t="shared" si="0"/>
        <v>69046.333333333328</v>
      </c>
    </row>
    <row r="37" spans="2:9" ht="30" customHeight="1" x14ac:dyDescent="0.25">
      <c r="B37" s="305" t="s">
        <v>318</v>
      </c>
      <c r="C37" s="306">
        <v>41697</v>
      </c>
      <c r="D37" s="306">
        <v>44401</v>
      </c>
      <c r="E37" s="306">
        <v>73838</v>
      </c>
      <c r="F37" s="306">
        <v>73339</v>
      </c>
      <c r="G37" s="306">
        <v>57821</v>
      </c>
      <c r="H37" s="306">
        <v>62966</v>
      </c>
      <c r="I37" s="306">
        <f t="shared" si="0"/>
        <v>59010.333333333336</v>
      </c>
    </row>
    <row r="38" spans="2:9" ht="3.75" customHeight="1" x14ac:dyDescent="0.25">
      <c r="B38" s="308"/>
      <c r="C38" s="309"/>
      <c r="D38" s="309"/>
      <c r="E38" s="309"/>
      <c r="F38" s="309"/>
      <c r="G38" s="309"/>
      <c r="H38" s="309"/>
      <c r="I38" s="309"/>
    </row>
    <row r="39" spans="2:9" ht="13.8" x14ac:dyDescent="0.25">
      <c r="B39" s="195"/>
      <c r="C39" s="37"/>
      <c r="D39" s="37"/>
      <c r="E39" s="37"/>
      <c r="F39" s="37"/>
      <c r="G39" s="37"/>
      <c r="H39" s="37"/>
      <c r="I39" s="37"/>
    </row>
    <row r="40" spans="2:9" ht="13.8" x14ac:dyDescent="0.25">
      <c r="B40" s="195" t="s">
        <v>465</v>
      </c>
      <c r="C40" s="37"/>
      <c r="D40" s="37"/>
      <c r="E40" s="37"/>
      <c r="F40" s="37"/>
      <c r="G40" s="37"/>
      <c r="H40" s="37"/>
      <c r="I40" s="37"/>
    </row>
    <row r="41" spans="2:9" x14ac:dyDescent="0.25">
      <c r="B41" s="37" t="s">
        <v>508</v>
      </c>
      <c r="C41" s="37"/>
      <c r="D41" s="37"/>
      <c r="E41" s="37"/>
      <c r="F41" s="37"/>
      <c r="G41" s="37"/>
      <c r="H41" s="37"/>
      <c r="I41" s="37"/>
    </row>
  </sheetData>
  <hyperlinks>
    <hyperlink ref="K2" location="contenido!A45" display="Volver al índice"/>
    <hyperlink ref="K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56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4.6640625" style="29" customWidth="1"/>
    <col min="2" max="2" width="19.33203125" style="29" customWidth="1"/>
    <col min="3" max="9" width="12.6640625" style="29" customWidth="1"/>
    <col min="10" max="10" width="9.10937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1" ht="18" x14ac:dyDescent="0.3">
      <c r="B2" s="209" t="s">
        <v>461</v>
      </c>
      <c r="K2" s="98" t="s">
        <v>194</v>
      </c>
    </row>
    <row r="3" spans="2:11" ht="15" x14ac:dyDescent="0.25">
      <c r="B3" s="779" t="s">
        <v>266</v>
      </c>
    </row>
    <row r="4" spans="2:11" ht="8.1" customHeight="1" x14ac:dyDescent="0.25">
      <c r="D4" s="35"/>
      <c r="E4" s="35"/>
    </row>
    <row r="5" spans="2:11" s="43" customFormat="1" ht="34.5" customHeight="1" x14ac:dyDescent="0.25">
      <c r="B5" s="820" t="s">
        <v>139</v>
      </c>
      <c r="C5" s="300">
        <v>2006</v>
      </c>
      <c r="D5" s="300">
        <v>2007</v>
      </c>
      <c r="E5" s="300">
        <v>2008</v>
      </c>
      <c r="F5" s="300">
        <v>2009</v>
      </c>
      <c r="G5" s="300">
        <v>2010</v>
      </c>
      <c r="H5" s="714">
        <v>2011</v>
      </c>
      <c r="I5" s="300" t="s">
        <v>344</v>
      </c>
    </row>
    <row r="6" spans="2:11" s="51" customFormat="1" ht="9.9" customHeight="1" thickBot="1" x14ac:dyDescent="0.3">
      <c r="B6" s="539"/>
      <c r="C6" s="539"/>
      <c r="D6" s="539"/>
      <c r="E6" s="539"/>
      <c r="F6" s="539"/>
      <c r="G6" s="539"/>
      <c r="H6" s="539"/>
      <c r="I6" s="539"/>
    </row>
    <row r="7" spans="2:11" s="43" customFormat="1" ht="30" customHeight="1" x14ac:dyDescent="0.25">
      <c r="B7" s="307" t="s">
        <v>76</v>
      </c>
      <c r="C7" s="232">
        <v>185258</v>
      </c>
      <c r="D7" s="232">
        <v>161100</v>
      </c>
      <c r="E7" s="232">
        <v>140370</v>
      </c>
      <c r="F7" s="232">
        <v>294119</v>
      </c>
      <c r="G7" s="232">
        <v>462775</v>
      </c>
      <c r="H7" s="232">
        <v>567333</v>
      </c>
      <c r="I7" s="232">
        <f>AVERAGE(C7:H7)</f>
        <v>301825.83333333331</v>
      </c>
    </row>
    <row r="8" spans="2:11" s="43" customFormat="1" ht="30" customHeight="1" x14ac:dyDescent="0.25">
      <c r="B8" s="663" t="s">
        <v>98</v>
      </c>
      <c r="C8" s="664">
        <v>249730</v>
      </c>
      <c r="D8" s="664">
        <v>251513</v>
      </c>
      <c r="E8" s="664">
        <v>257352</v>
      </c>
      <c r="F8" s="664">
        <v>292803</v>
      </c>
      <c r="G8" s="664">
        <v>253273</v>
      </c>
      <c r="H8" s="664">
        <v>333479</v>
      </c>
      <c r="I8" s="664">
        <f t="shared" ref="I8:I16" si="0">AVERAGE(C8:H8)</f>
        <v>273025</v>
      </c>
    </row>
    <row r="9" spans="2:11" s="43" customFormat="1" ht="30" customHeight="1" x14ac:dyDescent="0.25">
      <c r="B9" s="662" t="s">
        <v>32</v>
      </c>
      <c r="C9" s="304">
        <v>153972</v>
      </c>
      <c r="D9" s="304">
        <v>166459</v>
      </c>
      <c r="E9" s="304">
        <v>175660</v>
      </c>
      <c r="F9" s="304">
        <v>191587</v>
      </c>
      <c r="G9" s="304">
        <v>169792</v>
      </c>
      <c r="H9" s="304">
        <v>224374</v>
      </c>
      <c r="I9" s="304">
        <f t="shared" si="0"/>
        <v>180307.33333333334</v>
      </c>
    </row>
    <row r="10" spans="2:11" s="43" customFormat="1" ht="30" customHeight="1" x14ac:dyDescent="0.25">
      <c r="B10" s="665" t="s">
        <v>85</v>
      </c>
      <c r="C10" s="666">
        <v>170822</v>
      </c>
      <c r="D10" s="666">
        <v>175510</v>
      </c>
      <c r="E10" s="666">
        <v>161438</v>
      </c>
      <c r="F10" s="666">
        <v>154112</v>
      </c>
      <c r="G10" s="666">
        <v>175065</v>
      </c>
      <c r="H10" s="666">
        <v>195360</v>
      </c>
      <c r="I10" s="666">
        <f t="shared" si="0"/>
        <v>172051.16666666666</v>
      </c>
    </row>
    <row r="11" spans="2:11" s="43" customFormat="1" ht="30" customHeight="1" x14ac:dyDescent="0.25">
      <c r="B11" s="662" t="s">
        <v>300</v>
      </c>
      <c r="C11" s="304">
        <v>128238</v>
      </c>
      <c r="D11" s="304">
        <v>137150</v>
      </c>
      <c r="E11" s="304">
        <v>108078</v>
      </c>
      <c r="F11" s="304">
        <v>118799</v>
      </c>
      <c r="G11" s="304">
        <v>133084</v>
      </c>
      <c r="H11" s="304">
        <v>171279</v>
      </c>
      <c r="I11" s="304">
        <f t="shared" si="0"/>
        <v>132771.33333333334</v>
      </c>
    </row>
    <row r="12" spans="2:11" s="43" customFormat="1" ht="30" customHeight="1" x14ac:dyDescent="0.25">
      <c r="B12" s="663" t="s">
        <v>296</v>
      </c>
      <c r="C12" s="666">
        <v>241913</v>
      </c>
      <c r="D12" s="666">
        <v>167311</v>
      </c>
      <c r="E12" s="666">
        <v>160957</v>
      </c>
      <c r="F12" s="666">
        <v>162135</v>
      </c>
      <c r="G12" s="666">
        <v>183095</v>
      </c>
      <c r="H12" s="666">
        <v>170056</v>
      </c>
      <c r="I12" s="666">
        <f t="shared" si="0"/>
        <v>180911.16666666666</v>
      </c>
    </row>
    <row r="13" spans="2:11" s="43" customFormat="1" ht="30" customHeight="1" x14ac:dyDescent="0.25">
      <c r="B13" s="662" t="s">
        <v>301</v>
      </c>
      <c r="C13" s="304">
        <v>120106</v>
      </c>
      <c r="D13" s="304">
        <v>123768</v>
      </c>
      <c r="E13" s="304">
        <v>127595</v>
      </c>
      <c r="F13" s="304">
        <v>135301</v>
      </c>
      <c r="G13" s="304">
        <v>144248</v>
      </c>
      <c r="H13" s="304">
        <v>141778</v>
      </c>
      <c r="I13" s="304">
        <f t="shared" si="0"/>
        <v>132132.66666666666</v>
      </c>
    </row>
    <row r="14" spans="2:11" s="43" customFormat="1" ht="30" customHeight="1" x14ac:dyDescent="0.25">
      <c r="B14" s="663" t="s">
        <v>83</v>
      </c>
      <c r="C14" s="666">
        <v>135835</v>
      </c>
      <c r="D14" s="666">
        <v>127100</v>
      </c>
      <c r="E14" s="666">
        <v>122756</v>
      </c>
      <c r="F14" s="666">
        <v>120110</v>
      </c>
      <c r="G14" s="666">
        <v>139992</v>
      </c>
      <c r="H14" s="666">
        <v>137374</v>
      </c>
      <c r="I14" s="666">
        <f t="shared" si="0"/>
        <v>130527.83333333333</v>
      </c>
    </row>
    <row r="15" spans="2:11" s="43" customFormat="1" ht="30" customHeight="1" x14ac:dyDescent="0.25">
      <c r="B15" s="723" t="s">
        <v>298</v>
      </c>
      <c r="C15" s="304">
        <v>67339</v>
      </c>
      <c r="D15" s="304">
        <v>110866</v>
      </c>
      <c r="E15" s="304">
        <v>165749</v>
      </c>
      <c r="F15" s="304">
        <v>213411</v>
      </c>
      <c r="G15" s="304">
        <v>81074</v>
      </c>
      <c r="H15" s="304">
        <v>106437</v>
      </c>
      <c r="I15" s="304">
        <f t="shared" si="0"/>
        <v>124146</v>
      </c>
    </row>
    <row r="16" spans="2:11" s="43" customFormat="1" ht="30" customHeight="1" thickBot="1" x14ac:dyDescent="0.3">
      <c r="B16" s="724" t="s">
        <v>297</v>
      </c>
      <c r="C16" s="667">
        <v>95207</v>
      </c>
      <c r="D16" s="667">
        <v>273757</v>
      </c>
      <c r="E16" s="667">
        <v>76220</v>
      </c>
      <c r="F16" s="667">
        <v>94790</v>
      </c>
      <c r="G16" s="667">
        <v>99929</v>
      </c>
      <c r="H16" s="667">
        <v>100453</v>
      </c>
      <c r="I16" s="667">
        <f t="shared" si="0"/>
        <v>123392.66666666667</v>
      </c>
    </row>
    <row r="17" spans="1:11" ht="6" customHeight="1" x14ac:dyDescent="0.25">
      <c r="B17" s="195"/>
      <c r="C17" s="37"/>
      <c r="D17" s="37"/>
      <c r="E17" s="37"/>
      <c r="F17" s="37"/>
      <c r="G17" s="37"/>
      <c r="H17" s="37"/>
      <c r="I17" s="37"/>
    </row>
    <row r="18" spans="1:11" ht="13.8" x14ac:dyDescent="0.25">
      <c r="B18" s="195" t="s">
        <v>542</v>
      </c>
      <c r="C18" s="37"/>
      <c r="D18" s="37"/>
      <c r="E18" s="37"/>
      <c r="F18" s="37"/>
      <c r="G18" s="37"/>
      <c r="H18" s="37"/>
      <c r="I18" s="37"/>
    </row>
    <row r="19" spans="1:11" x14ac:dyDescent="0.25">
      <c r="B19" s="37" t="s">
        <v>299</v>
      </c>
      <c r="C19" s="37"/>
      <c r="D19" s="37"/>
      <c r="E19" s="37"/>
      <c r="F19" s="37"/>
      <c r="G19" s="37"/>
      <c r="H19" s="37"/>
      <c r="I19" s="37"/>
    </row>
    <row r="20" spans="1:11" x14ac:dyDescent="0.25">
      <c r="B20" s="37" t="s">
        <v>508</v>
      </c>
      <c r="C20" s="37"/>
      <c r="D20" s="37"/>
      <c r="E20" s="37"/>
      <c r="F20" s="37"/>
      <c r="G20" s="37"/>
      <c r="H20" s="37"/>
      <c r="I20" s="37"/>
    </row>
    <row r="21" spans="1:11" x14ac:dyDescent="0.25">
      <c r="B21" s="37"/>
      <c r="C21" s="37"/>
      <c r="D21" s="37"/>
      <c r="E21" s="37"/>
      <c r="F21" s="37"/>
      <c r="G21" s="37"/>
      <c r="H21" s="37"/>
      <c r="I21" s="37"/>
    </row>
    <row r="22" spans="1:11" x14ac:dyDescent="0.25">
      <c r="B22" s="37"/>
      <c r="C22" s="37"/>
      <c r="D22" s="37"/>
      <c r="E22" s="37"/>
      <c r="F22" s="37"/>
      <c r="G22" s="37"/>
      <c r="H22" s="37"/>
      <c r="I22" s="37"/>
    </row>
    <row r="23" spans="1:11" x14ac:dyDescent="0.25">
      <c r="B23" s="37"/>
      <c r="C23" s="37"/>
      <c r="D23" s="37"/>
      <c r="E23" s="37"/>
      <c r="F23" s="37"/>
      <c r="G23" s="37"/>
      <c r="H23" s="37"/>
      <c r="I23" s="37"/>
    </row>
    <row r="24" spans="1:11" x14ac:dyDescent="0.25">
      <c r="B24" s="37"/>
      <c r="C24" s="37"/>
      <c r="D24" s="37"/>
      <c r="E24" s="37"/>
      <c r="F24" s="37"/>
      <c r="G24" s="37"/>
      <c r="H24" s="37"/>
      <c r="I24" s="37"/>
    </row>
    <row r="25" spans="1:11" x14ac:dyDescent="0.25">
      <c r="B25" s="37"/>
      <c r="C25" s="37"/>
      <c r="D25" s="37"/>
      <c r="E25" s="37"/>
      <c r="F25" s="37"/>
      <c r="G25" s="37"/>
      <c r="H25" s="37"/>
      <c r="I25" s="37"/>
    </row>
    <row r="26" spans="1:11" x14ac:dyDescent="0.25">
      <c r="B26" s="37"/>
      <c r="C26" s="37"/>
      <c r="D26" s="37"/>
      <c r="E26" s="37"/>
      <c r="F26" s="37"/>
      <c r="G26" s="37"/>
      <c r="H26" s="37"/>
      <c r="I26" s="37"/>
    </row>
    <row r="28" spans="1:11" ht="15.6" x14ac:dyDescent="0.3">
      <c r="A28" s="1059" t="s">
        <v>462</v>
      </c>
      <c r="B28" s="1059"/>
      <c r="C28" s="1059"/>
      <c r="D28" s="1059"/>
      <c r="E28" s="1059"/>
      <c r="F28" s="1059"/>
      <c r="G28" s="1059"/>
      <c r="H28" s="1059"/>
      <c r="I28" s="1059"/>
      <c r="J28" s="1059"/>
      <c r="K28" s="98" t="s">
        <v>194</v>
      </c>
    </row>
    <row r="29" spans="1:11" ht="15" x14ac:dyDescent="0.25">
      <c r="A29" s="1060" t="s">
        <v>266</v>
      </c>
      <c r="B29" s="1060"/>
      <c r="C29" s="1060"/>
      <c r="D29" s="1060"/>
      <c r="E29" s="1060"/>
      <c r="F29" s="1060"/>
      <c r="G29" s="1060"/>
      <c r="H29" s="1060"/>
      <c r="I29" s="1060"/>
      <c r="J29" s="1060"/>
    </row>
    <row r="56" spans="2:2" x14ac:dyDescent="0.25">
      <c r="B56" s="37" t="s">
        <v>516</v>
      </c>
    </row>
  </sheetData>
  <sortState ref="B7:H16">
    <sortCondition descending="1" ref="H7:H16"/>
  </sortState>
  <mergeCells count="2">
    <mergeCell ref="A28:J28"/>
    <mergeCell ref="A29:J29"/>
  </mergeCells>
  <hyperlinks>
    <hyperlink ref="K2" location="contenido!A45" display="Volver al índice"/>
    <hyperlink ref="K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0000"/>
  </sheetPr>
  <dimension ref="B2:M50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3.109375" style="29" customWidth="1"/>
    <col min="2" max="2" width="16.6640625" style="29" customWidth="1"/>
    <col min="3" max="10" width="12.6640625" style="29" customWidth="1"/>
    <col min="11" max="11" width="3.5546875" style="29" customWidth="1"/>
    <col min="12" max="12" width="12.33203125" style="29" bestFit="1" customWidth="1"/>
    <col min="13" max="16384" width="11.44140625" style="29"/>
  </cols>
  <sheetData>
    <row r="2" spans="2:12" ht="15.6" x14ac:dyDescent="0.3">
      <c r="B2" s="228" t="s">
        <v>183</v>
      </c>
      <c r="C2" s="51"/>
      <c r="D2" s="51"/>
      <c r="E2" s="43"/>
      <c r="F2" s="43"/>
      <c r="G2" s="43"/>
      <c r="H2" s="43"/>
      <c r="I2" s="43"/>
      <c r="L2" s="98" t="s">
        <v>194</v>
      </c>
    </row>
    <row r="3" spans="2:12" ht="15" x14ac:dyDescent="0.25">
      <c r="B3" s="779" t="s">
        <v>272</v>
      </c>
      <c r="C3" s="43"/>
      <c r="D3" s="43"/>
      <c r="E3" s="43"/>
      <c r="F3" s="43"/>
      <c r="G3" s="43"/>
      <c r="H3" s="43"/>
      <c r="I3" s="43"/>
      <c r="J3" s="43"/>
    </row>
    <row r="4" spans="2:12" ht="8.1" customHeight="1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2" ht="35.1" customHeight="1" x14ac:dyDescent="0.25">
      <c r="B5" s="1061" t="s">
        <v>116</v>
      </c>
      <c r="C5" s="1062"/>
      <c r="D5" s="1062"/>
      <c r="E5" s="1062"/>
      <c r="F5" s="1063"/>
      <c r="G5" s="1063"/>
      <c r="H5" s="1063"/>
      <c r="I5" s="1063"/>
      <c r="J5" s="1063"/>
    </row>
    <row r="6" spans="2:12" ht="47.25" customHeight="1" x14ac:dyDescent="0.25">
      <c r="B6" s="356" t="s">
        <v>149</v>
      </c>
      <c r="C6" s="353">
        <v>2008</v>
      </c>
      <c r="D6" s="353">
        <v>2009</v>
      </c>
      <c r="E6" s="353">
        <v>2010</v>
      </c>
      <c r="F6" s="353">
        <v>2011</v>
      </c>
      <c r="G6" s="353">
        <v>2012</v>
      </c>
      <c r="H6" s="353">
        <v>2013</v>
      </c>
      <c r="I6" s="353" t="s">
        <v>348</v>
      </c>
      <c r="J6" s="357" t="s">
        <v>418</v>
      </c>
      <c r="L6" s="39"/>
    </row>
    <row r="7" spans="2:12" ht="28.5" customHeight="1" x14ac:dyDescent="0.25">
      <c r="B7" s="821" t="s">
        <v>520</v>
      </c>
      <c r="C7" s="711">
        <v>9315.3333333333339</v>
      </c>
      <c r="D7" s="711">
        <v>9200.4166666666661</v>
      </c>
      <c r="E7" s="711">
        <v>9117</v>
      </c>
      <c r="F7" s="711">
        <v>9193.5</v>
      </c>
      <c r="G7" s="711">
        <v>9232.4166666666661</v>
      </c>
      <c r="H7" s="711">
        <v>9215</v>
      </c>
      <c r="I7" s="711">
        <f>AVERAGE(I9:I11)</f>
        <v>9214.3333333333339</v>
      </c>
      <c r="J7" s="710"/>
      <c r="L7" s="39"/>
    </row>
    <row r="8" spans="2:12" ht="3" customHeight="1" thickBot="1" x14ac:dyDescent="0.3">
      <c r="B8" s="373"/>
      <c r="C8" s="373"/>
      <c r="D8" s="373"/>
      <c r="E8" s="373"/>
      <c r="F8" s="373"/>
      <c r="G8" s="373"/>
      <c r="H8" s="373"/>
      <c r="I8" s="373"/>
      <c r="J8" s="373"/>
      <c r="L8" s="39"/>
    </row>
    <row r="9" spans="2:12" ht="20.100000000000001" customHeight="1" x14ac:dyDescent="0.25">
      <c r="B9" s="318" t="s">
        <v>0</v>
      </c>
      <c r="C9" s="337">
        <v>9276</v>
      </c>
      <c r="D9" s="337">
        <v>9312</v>
      </c>
      <c r="E9" s="337">
        <v>9089</v>
      </c>
      <c r="F9" s="337">
        <v>9160</v>
      </c>
      <c r="G9" s="337">
        <v>9242</v>
      </c>
      <c r="H9" s="337">
        <v>9222</v>
      </c>
      <c r="I9" s="337">
        <v>9210</v>
      </c>
      <c r="J9" s="822">
        <v>-0.10843634786380507</v>
      </c>
      <c r="K9" s="72"/>
      <c r="L9" s="955"/>
    </row>
    <row r="10" spans="2:12" ht="20.100000000000001" customHeight="1" x14ac:dyDescent="0.25">
      <c r="B10" s="103" t="s">
        <v>1</v>
      </c>
      <c r="C10" s="106">
        <v>9287</v>
      </c>
      <c r="D10" s="106">
        <v>9289</v>
      </c>
      <c r="E10" s="106">
        <v>9092</v>
      </c>
      <c r="F10" s="106">
        <v>9163</v>
      </c>
      <c r="G10" s="106">
        <v>9257</v>
      </c>
      <c r="H10" s="106">
        <v>9223</v>
      </c>
      <c r="I10" s="106">
        <v>9212</v>
      </c>
      <c r="J10" s="107">
        <v>-8.6739672557734071E-2</v>
      </c>
      <c r="K10" s="72"/>
      <c r="L10" s="955"/>
    </row>
    <row r="11" spans="2:12" ht="20.100000000000001" customHeight="1" x14ac:dyDescent="0.25">
      <c r="B11" s="318" t="s">
        <v>2</v>
      </c>
      <c r="C11" s="337">
        <v>9295</v>
      </c>
      <c r="D11" s="337">
        <v>9283</v>
      </c>
      <c r="E11" s="337">
        <v>9099</v>
      </c>
      <c r="F11" s="337">
        <v>9180</v>
      </c>
      <c r="G11" s="337">
        <v>9271</v>
      </c>
      <c r="H11" s="337" t="s">
        <v>447</v>
      </c>
      <c r="I11" s="337">
        <v>9221</v>
      </c>
      <c r="J11" s="338" t="s">
        <v>447</v>
      </c>
      <c r="K11" s="72"/>
      <c r="L11" s="955"/>
    </row>
    <row r="12" spans="2:12" ht="20.100000000000001" customHeight="1" x14ac:dyDescent="0.25">
      <c r="B12" s="103" t="s">
        <v>3</v>
      </c>
      <c r="C12" s="106">
        <v>9307</v>
      </c>
      <c r="D12" s="106">
        <v>9282</v>
      </c>
      <c r="E12" s="106">
        <v>9108</v>
      </c>
      <c r="F12" s="106">
        <v>9182</v>
      </c>
      <c r="G12" s="106">
        <v>9273</v>
      </c>
      <c r="H12" s="106" t="s">
        <v>447</v>
      </c>
      <c r="I12" s="106"/>
      <c r="J12" s="107"/>
      <c r="K12" s="72"/>
      <c r="L12" s="955"/>
    </row>
    <row r="13" spans="2:12" ht="20.100000000000001" customHeight="1" x14ac:dyDescent="0.25">
      <c r="B13" s="318" t="s">
        <v>4</v>
      </c>
      <c r="C13" s="337">
        <v>9318</v>
      </c>
      <c r="D13" s="337">
        <v>9274</v>
      </c>
      <c r="E13" s="337">
        <v>9119</v>
      </c>
      <c r="F13" s="337">
        <v>9194</v>
      </c>
      <c r="G13" s="337">
        <v>9263</v>
      </c>
      <c r="H13" s="337" t="s">
        <v>447</v>
      </c>
      <c r="I13" s="337"/>
      <c r="J13" s="338"/>
      <c r="K13" s="72"/>
      <c r="L13" s="955"/>
    </row>
    <row r="14" spans="2:12" ht="20.100000000000001" customHeight="1" x14ac:dyDescent="0.25">
      <c r="B14" s="103" t="s">
        <v>5</v>
      </c>
      <c r="C14" s="106">
        <v>9321</v>
      </c>
      <c r="D14" s="106">
        <v>9230</v>
      </c>
      <c r="E14" s="106">
        <v>9129</v>
      </c>
      <c r="F14" s="106">
        <v>9196</v>
      </c>
      <c r="G14" s="106">
        <v>9241</v>
      </c>
      <c r="H14" s="106" t="s">
        <v>447</v>
      </c>
      <c r="I14" s="106"/>
      <c r="J14" s="107"/>
      <c r="K14" s="72"/>
      <c r="L14" s="955"/>
    </row>
    <row r="15" spans="2:12" ht="20.100000000000001" customHeight="1" x14ac:dyDescent="0.25">
      <c r="B15" s="318" t="s">
        <v>60</v>
      </c>
      <c r="C15" s="337">
        <v>9335</v>
      </c>
      <c r="D15" s="337">
        <v>9187</v>
      </c>
      <c r="E15" s="337">
        <v>9135</v>
      </c>
      <c r="F15" s="337">
        <v>9198</v>
      </c>
      <c r="G15" s="337">
        <v>9222</v>
      </c>
      <c r="H15" s="337">
        <v>9235</v>
      </c>
      <c r="I15" s="337"/>
      <c r="J15" s="338"/>
      <c r="K15" s="72"/>
      <c r="L15" s="955"/>
    </row>
    <row r="16" spans="2:12" ht="20.100000000000001" customHeight="1" x14ac:dyDescent="0.25">
      <c r="B16" s="103" t="s">
        <v>61</v>
      </c>
      <c r="C16" s="106">
        <v>9331</v>
      </c>
      <c r="D16" s="106">
        <v>9159</v>
      </c>
      <c r="E16" s="106">
        <v>9123</v>
      </c>
      <c r="F16" s="106">
        <v>9200</v>
      </c>
      <c r="G16" s="106">
        <v>9217</v>
      </c>
      <c r="H16" s="106">
        <v>9229</v>
      </c>
      <c r="I16" s="106"/>
      <c r="J16" s="107"/>
      <c r="K16" s="72"/>
      <c r="L16" s="955"/>
    </row>
    <row r="17" spans="2:12" ht="20.100000000000001" customHeight="1" x14ac:dyDescent="0.25">
      <c r="B17" s="318" t="s">
        <v>62</v>
      </c>
      <c r="C17" s="337">
        <v>9323</v>
      </c>
      <c r="D17" s="337">
        <v>9120</v>
      </c>
      <c r="E17" s="337">
        <v>9121</v>
      </c>
      <c r="F17" s="337">
        <v>9201</v>
      </c>
      <c r="G17" s="337">
        <v>9195</v>
      </c>
      <c r="H17" s="337">
        <v>9208</v>
      </c>
      <c r="I17" s="337"/>
      <c r="J17" s="338"/>
      <c r="K17" s="72"/>
      <c r="L17" s="955"/>
    </row>
    <row r="18" spans="2:12" ht="20.100000000000001" customHeight="1" x14ac:dyDescent="0.25">
      <c r="B18" s="103" t="s">
        <v>63</v>
      </c>
      <c r="C18" s="106">
        <v>9324</v>
      </c>
      <c r="D18" s="106">
        <v>9096</v>
      </c>
      <c r="E18" s="106">
        <v>9123</v>
      </c>
      <c r="F18" s="106">
        <v>9212</v>
      </c>
      <c r="G18" s="106">
        <v>9189</v>
      </c>
      <c r="H18" s="106">
        <v>9203</v>
      </c>
      <c r="I18" s="106"/>
      <c r="J18" s="601"/>
      <c r="K18" s="72"/>
      <c r="L18" s="955"/>
    </row>
    <row r="19" spans="2:12" ht="20.100000000000001" customHeight="1" x14ac:dyDescent="0.25">
      <c r="B19" s="318" t="s">
        <v>64</v>
      </c>
      <c r="C19" s="337">
        <v>9333</v>
      </c>
      <c r="D19" s="337">
        <v>9091</v>
      </c>
      <c r="E19" s="337">
        <v>9125</v>
      </c>
      <c r="F19" s="337">
        <v>9213</v>
      </c>
      <c r="G19" s="337">
        <v>9201</v>
      </c>
      <c r="H19" s="337">
        <v>9198</v>
      </c>
      <c r="I19" s="337"/>
      <c r="J19" s="602"/>
      <c r="K19" s="72"/>
      <c r="L19" s="955"/>
    </row>
    <row r="20" spans="2:12" ht="20.100000000000001" customHeight="1" thickBot="1" x14ac:dyDescent="0.3">
      <c r="B20" s="387" t="s">
        <v>65</v>
      </c>
      <c r="C20" s="542">
        <v>9334</v>
      </c>
      <c r="D20" s="542">
        <v>9082</v>
      </c>
      <c r="E20" s="542">
        <v>9141</v>
      </c>
      <c r="F20" s="542">
        <v>9223</v>
      </c>
      <c r="G20" s="542">
        <v>9218</v>
      </c>
      <c r="H20" s="542">
        <v>9202</v>
      </c>
      <c r="I20" s="542"/>
      <c r="J20" s="641"/>
      <c r="K20" s="72"/>
      <c r="L20" s="39"/>
    </row>
    <row r="21" spans="2:12" ht="3.75" customHeight="1" x14ac:dyDescent="0.25">
      <c r="B21" s="104"/>
      <c r="C21" s="105"/>
      <c r="D21" s="105"/>
      <c r="E21" s="105"/>
      <c r="F21" s="105"/>
      <c r="G21" s="105"/>
      <c r="H21" s="105"/>
      <c r="I21" s="105"/>
      <c r="J21" s="603"/>
      <c r="K21" s="72"/>
      <c r="L21" s="725"/>
    </row>
    <row r="22" spans="2:12" ht="14.25" customHeight="1" x14ac:dyDescent="0.25">
      <c r="B22" s="195" t="s">
        <v>587</v>
      </c>
      <c r="C22" s="43"/>
      <c r="D22" s="43"/>
      <c r="E22" s="43"/>
      <c r="F22" s="43"/>
      <c r="G22" s="43"/>
      <c r="H22" s="43"/>
      <c r="I22" s="43"/>
      <c r="J22" s="43"/>
      <c r="L22" s="39"/>
    </row>
    <row r="23" spans="2:12" ht="14.25" customHeight="1" x14ac:dyDescent="0.25">
      <c r="B23" s="93" t="s">
        <v>469</v>
      </c>
      <c r="C23" s="43"/>
      <c r="D23" s="43"/>
      <c r="E23" s="43"/>
      <c r="F23" s="43"/>
      <c r="G23" s="43"/>
      <c r="H23" s="43"/>
      <c r="I23" s="43"/>
      <c r="J23" s="43"/>
      <c r="L23" s="39"/>
    </row>
    <row r="24" spans="2:12" x14ac:dyDescent="0.25">
      <c r="B24" s="37" t="s">
        <v>479</v>
      </c>
      <c r="C24" s="43"/>
      <c r="D24" s="43"/>
      <c r="E24" s="43"/>
      <c r="F24" s="43"/>
      <c r="G24" s="43"/>
      <c r="H24" s="43"/>
      <c r="I24" s="43"/>
      <c r="J24" s="43"/>
      <c r="L24" s="39"/>
    </row>
    <row r="25" spans="2:12" x14ac:dyDescent="0.25">
      <c r="B25" s="43"/>
      <c r="C25" s="43"/>
      <c r="D25" s="43"/>
      <c r="E25" s="43"/>
      <c r="F25" s="43"/>
      <c r="G25" s="43"/>
      <c r="H25" s="43"/>
      <c r="I25" s="43"/>
      <c r="J25" s="43"/>
    </row>
    <row r="26" spans="2:12" x14ac:dyDescent="0.25">
      <c r="B26" s="43"/>
      <c r="C26" s="43"/>
      <c r="D26" s="43"/>
      <c r="E26" s="43"/>
      <c r="F26" s="43"/>
      <c r="G26" s="43"/>
      <c r="H26" s="43"/>
      <c r="I26" s="43"/>
      <c r="J26"/>
    </row>
    <row r="28" spans="2:12" ht="15.6" x14ac:dyDescent="0.3">
      <c r="B28" s="209" t="s">
        <v>150</v>
      </c>
      <c r="C28" s="43"/>
      <c r="D28" s="43"/>
      <c r="E28" s="43"/>
      <c r="F28" s="43"/>
      <c r="G28" s="43"/>
      <c r="H28" s="43"/>
      <c r="I28" s="43"/>
      <c r="L28" s="98" t="s">
        <v>194</v>
      </c>
    </row>
    <row r="29" spans="2:12" ht="15" x14ac:dyDescent="0.25">
      <c r="B29" s="779" t="s">
        <v>236</v>
      </c>
      <c r="C29" s="43"/>
      <c r="D29" s="43"/>
      <c r="E29" s="43"/>
      <c r="F29" s="43"/>
      <c r="G29" s="43"/>
      <c r="H29" s="43"/>
      <c r="I29" s="43"/>
      <c r="J29" s="43"/>
    </row>
    <row r="30" spans="2:12" ht="8.1" customHeight="1" x14ac:dyDescent="0.25">
      <c r="B30" s="43"/>
      <c r="C30" s="43"/>
      <c r="D30" s="43"/>
      <c r="E30" s="43"/>
      <c r="F30" s="43"/>
      <c r="G30" s="43"/>
      <c r="H30" s="43"/>
      <c r="I30" s="43"/>
      <c r="J30" s="43"/>
    </row>
    <row r="31" spans="2:12" ht="23.25" customHeight="1" x14ac:dyDescent="0.25">
      <c r="B31" s="1061" t="s">
        <v>117</v>
      </c>
      <c r="C31" s="1062"/>
      <c r="D31" s="1062"/>
      <c r="E31" s="1062"/>
      <c r="F31" s="1063"/>
      <c r="G31" s="1063"/>
      <c r="H31" s="1063"/>
      <c r="I31" s="1063"/>
      <c r="J31" s="1063"/>
    </row>
    <row r="32" spans="2:12" ht="47.25" customHeight="1" x14ac:dyDescent="0.25">
      <c r="B32" s="356" t="s">
        <v>149</v>
      </c>
      <c r="C32" s="353">
        <v>2008</v>
      </c>
      <c r="D32" s="353">
        <v>2009</v>
      </c>
      <c r="E32" s="353">
        <v>2010</v>
      </c>
      <c r="F32" s="353">
        <v>2011</v>
      </c>
      <c r="G32" s="353">
        <v>2012</v>
      </c>
      <c r="H32" s="353">
        <v>2013</v>
      </c>
      <c r="I32" s="353" t="s">
        <v>348</v>
      </c>
      <c r="J32" s="357" t="s">
        <v>418</v>
      </c>
    </row>
    <row r="33" spans="2:13" ht="33" customHeight="1" x14ac:dyDescent="0.25">
      <c r="B33" s="821" t="s">
        <v>520</v>
      </c>
      <c r="C33" s="711">
        <v>770.91666666666663</v>
      </c>
      <c r="D33" s="711">
        <v>777.77280000000007</v>
      </c>
      <c r="E33" s="711">
        <v>799.43220000000008</v>
      </c>
      <c r="F33" s="711">
        <v>806.84100000000001</v>
      </c>
      <c r="G33" s="711">
        <v>820.10879999999997</v>
      </c>
      <c r="H33" s="711">
        <v>809.39250000000004</v>
      </c>
      <c r="I33" s="711">
        <f>AVERAGE(I35:I37)</f>
        <v>837.64800000000002</v>
      </c>
      <c r="J33" s="712"/>
    </row>
    <row r="34" spans="2:13" ht="2.25" customHeight="1" thickBot="1" x14ac:dyDescent="0.3">
      <c r="B34" s="373"/>
      <c r="C34" s="373"/>
      <c r="D34" s="373"/>
      <c r="E34" s="373"/>
      <c r="F34" s="373"/>
      <c r="G34" s="373"/>
      <c r="H34" s="373"/>
      <c r="I34" s="373"/>
      <c r="J34" s="373"/>
    </row>
    <row r="35" spans="2:13" ht="20.100000000000001" customHeight="1" x14ac:dyDescent="0.25">
      <c r="B35" s="318" t="s">
        <v>0</v>
      </c>
      <c r="C35" s="337">
        <v>781</v>
      </c>
      <c r="D35" s="337">
        <v>786.08879999999999</v>
      </c>
      <c r="E35" s="337">
        <v>799.69680000000005</v>
      </c>
      <c r="F35" s="337">
        <v>811.49040000000002</v>
      </c>
      <c r="G35" s="337">
        <v>835.07759999999996</v>
      </c>
      <c r="H35" s="337">
        <v>841.428</v>
      </c>
      <c r="I35" s="337">
        <v>851.86080000000004</v>
      </c>
      <c r="J35" s="338">
        <v>1.2398921832884158</v>
      </c>
      <c r="K35" s="72"/>
      <c r="L35" s="72"/>
      <c r="M35" s="72"/>
    </row>
    <row r="36" spans="2:13" ht="20.100000000000001" customHeight="1" x14ac:dyDescent="0.25">
      <c r="B36" s="101" t="s">
        <v>1</v>
      </c>
      <c r="C36" s="106">
        <v>741</v>
      </c>
      <c r="D36" s="106">
        <v>720.31680000000006</v>
      </c>
      <c r="E36" s="106">
        <v>736.19280000000003</v>
      </c>
      <c r="F36" s="106">
        <v>746.17200000000003</v>
      </c>
      <c r="G36" s="106">
        <v>799.2432</v>
      </c>
      <c r="H36" s="106">
        <v>775.20240000000001</v>
      </c>
      <c r="I36" s="106">
        <v>783.82079999999996</v>
      </c>
      <c r="J36" s="107">
        <v>1.1117612638970042</v>
      </c>
      <c r="K36" s="72"/>
      <c r="L36" s="72"/>
      <c r="M36" s="72"/>
    </row>
    <row r="37" spans="2:13" ht="20.100000000000001" customHeight="1" x14ac:dyDescent="0.25">
      <c r="B37" s="318" t="s">
        <v>2</v>
      </c>
      <c r="C37" s="337">
        <v>803</v>
      </c>
      <c r="D37" s="337">
        <v>805.59360000000004</v>
      </c>
      <c r="E37" s="337">
        <v>828.27359999999999</v>
      </c>
      <c r="F37" s="337">
        <v>839.61360000000002</v>
      </c>
      <c r="G37" s="337">
        <v>866.82960000000003</v>
      </c>
      <c r="H37" s="338" t="s">
        <v>447</v>
      </c>
      <c r="I37" s="337">
        <v>877.26239999999996</v>
      </c>
      <c r="J37" s="338" t="s">
        <v>447</v>
      </c>
      <c r="K37" s="72"/>
      <c r="L37" s="72"/>
      <c r="M37" s="72"/>
    </row>
    <row r="38" spans="2:13" ht="20.100000000000001" customHeight="1" x14ac:dyDescent="0.25">
      <c r="B38" s="101" t="s">
        <v>3</v>
      </c>
      <c r="C38" s="106">
        <v>786</v>
      </c>
      <c r="D38" s="106">
        <v>789.26400000000001</v>
      </c>
      <c r="E38" s="106">
        <v>817.38720000000001</v>
      </c>
      <c r="F38" s="106">
        <v>822.83040000000005</v>
      </c>
      <c r="G38" s="106">
        <v>842.78880000000004</v>
      </c>
      <c r="H38" s="107" t="s">
        <v>447</v>
      </c>
      <c r="I38" s="106"/>
      <c r="J38" s="107"/>
      <c r="K38" s="72"/>
      <c r="L38" s="72"/>
      <c r="M38" s="72"/>
    </row>
    <row r="39" spans="2:13" ht="20.100000000000001" customHeight="1" x14ac:dyDescent="0.25">
      <c r="B39" s="318" t="s">
        <v>4</v>
      </c>
      <c r="C39" s="337">
        <v>813</v>
      </c>
      <c r="D39" s="337">
        <v>821.92319999999995</v>
      </c>
      <c r="E39" s="337">
        <v>847.77840000000003</v>
      </c>
      <c r="F39" s="337">
        <v>852.31439999999998</v>
      </c>
      <c r="G39" s="337">
        <v>861.84</v>
      </c>
      <c r="H39" s="338" t="s">
        <v>447</v>
      </c>
      <c r="I39" s="337"/>
      <c r="J39" s="338"/>
      <c r="K39" s="72"/>
      <c r="L39" s="72"/>
      <c r="M39" s="72"/>
    </row>
    <row r="40" spans="2:13" ht="20.100000000000001" customHeight="1" x14ac:dyDescent="0.25">
      <c r="B40" s="101" t="s">
        <v>5</v>
      </c>
      <c r="C40" s="106">
        <v>776</v>
      </c>
      <c r="D40" s="106">
        <v>782.91359999999997</v>
      </c>
      <c r="E40" s="106">
        <v>812.39760000000001</v>
      </c>
      <c r="F40" s="106">
        <v>814.66560000000004</v>
      </c>
      <c r="G40" s="106">
        <v>818.74800000000005</v>
      </c>
      <c r="H40" s="107" t="s">
        <v>447</v>
      </c>
      <c r="I40" s="106"/>
      <c r="J40" s="107"/>
      <c r="K40" s="72"/>
      <c r="L40" s="72"/>
      <c r="M40" s="72"/>
    </row>
    <row r="41" spans="2:13" ht="20.100000000000001" customHeight="1" x14ac:dyDescent="0.25">
      <c r="B41" s="318" t="s">
        <v>60</v>
      </c>
      <c r="C41" s="337">
        <v>777</v>
      </c>
      <c r="D41" s="337">
        <v>791.07839999999999</v>
      </c>
      <c r="E41" s="337">
        <v>816.02639999999997</v>
      </c>
      <c r="F41" s="337">
        <v>812.85120000000006</v>
      </c>
      <c r="G41" s="337">
        <v>815.57280000000003</v>
      </c>
      <c r="H41" s="337">
        <v>824.64480000000003</v>
      </c>
      <c r="I41" s="337"/>
      <c r="J41" s="338"/>
      <c r="K41" s="72"/>
      <c r="L41" s="72"/>
    </row>
    <row r="42" spans="2:13" ht="20.100000000000001" customHeight="1" x14ac:dyDescent="0.25">
      <c r="B42" s="101" t="s">
        <v>61</v>
      </c>
      <c r="C42" s="106">
        <v>766</v>
      </c>
      <c r="D42" s="106">
        <v>779.28480000000002</v>
      </c>
      <c r="E42" s="106">
        <v>800.15039999999999</v>
      </c>
      <c r="F42" s="106">
        <v>809.67600000000004</v>
      </c>
      <c r="G42" s="106">
        <v>807.40800000000002</v>
      </c>
      <c r="H42" s="106">
        <v>825.09839999999997</v>
      </c>
      <c r="I42" s="106"/>
      <c r="J42" s="107"/>
      <c r="K42" s="72"/>
      <c r="L42" s="72"/>
    </row>
    <row r="43" spans="2:13" ht="20.100000000000001" customHeight="1" x14ac:dyDescent="0.25">
      <c r="B43" s="318" t="s">
        <v>62</v>
      </c>
      <c r="C43" s="337">
        <v>736</v>
      </c>
      <c r="D43" s="337">
        <v>747.9864</v>
      </c>
      <c r="E43" s="337">
        <v>772.93439999999998</v>
      </c>
      <c r="F43" s="337">
        <v>777.92399999999998</v>
      </c>
      <c r="G43" s="337">
        <v>773.84159999999997</v>
      </c>
      <c r="H43" s="337">
        <v>779.73839999999996</v>
      </c>
      <c r="I43" s="337"/>
      <c r="J43" s="338"/>
      <c r="K43" s="72"/>
      <c r="L43" s="72"/>
    </row>
    <row r="44" spans="2:13" ht="20.100000000000001" customHeight="1" x14ac:dyDescent="0.25">
      <c r="B44" s="101" t="s">
        <v>63</v>
      </c>
      <c r="C44" s="106">
        <v>760</v>
      </c>
      <c r="D44" s="106">
        <v>768.85199999999998</v>
      </c>
      <c r="E44" s="106">
        <v>790.62480000000005</v>
      </c>
      <c r="F44" s="106">
        <v>801.51120000000003</v>
      </c>
      <c r="G44" s="106">
        <v>802.87199999999996</v>
      </c>
      <c r="H44" s="106">
        <v>811.94399999999996</v>
      </c>
      <c r="I44" s="106"/>
      <c r="J44" s="107"/>
      <c r="K44" s="72"/>
      <c r="L44" s="72"/>
    </row>
    <row r="45" spans="2:13" ht="20.100000000000001" customHeight="1" x14ac:dyDescent="0.25">
      <c r="B45" s="318" t="s">
        <v>64</v>
      </c>
      <c r="C45" s="337">
        <v>739</v>
      </c>
      <c r="D45" s="337">
        <v>752.06880000000001</v>
      </c>
      <c r="E45" s="337">
        <v>770.21280000000002</v>
      </c>
      <c r="F45" s="337">
        <v>778.83119999999997</v>
      </c>
      <c r="G45" s="337">
        <v>789.26400000000001</v>
      </c>
      <c r="H45" s="337">
        <v>789.26400000000001</v>
      </c>
      <c r="I45" s="337"/>
      <c r="J45" s="338"/>
      <c r="K45" s="72"/>
      <c r="L45" s="72"/>
    </row>
    <row r="46" spans="2:13" ht="20.100000000000001" customHeight="1" thickBot="1" x14ac:dyDescent="0.3">
      <c r="B46" s="391" t="s">
        <v>65</v>
      </c>
      <c r="C46" s="542">
        <v>773</v>
      </c>
      <c r="D46" s="542">
        <v>787.90319999999997</v>
      </c>
      <c r="E46" s="542">
        <v>801.51120000000003</v>
      </c>
      <c r="F46" s="542">
        <v>814.21199999999999</v>
      </c>
      <c r="G46" s="542">
        <v>827.82</v>
      </c>
      <c r="H46" s="542">
        <v>827.82</v>
      </c>
      <c r="I46" s="542"/>
      <c r="J46" s="543"/>
      <c r="K46" s="72"/>
      <c r="L46" s="72"/>
    </row>
    <row r="47" spans="2:13" ht="3.75" customHeight="1" x14ac:dyDescent="0.25">
      <c r="B47" s="104"/>
      <c r="C47" s="229"/>
      <c r="D47" s="229"/>
      <c r="E47" s="229"/>
      <c r="F47" s="229"/>
      <c r="G47" s="105"/>
      <c r="H47" s="105"/>
      <c r="I47" s="105"/>
      <c r="J47" s="229"/>
      <c r="K47" s="72"/>
      <c r="L47" s="72"/>
    </row>
    <row r="48" spans="2:13" ht="16.5" customHeight="1" x14ac:dyDescent="0.25">
      <c r="B48" s="195" t="s">
        <v>587</v>
      </c>
      <c r="C48" s="43"/>
      <c r="D48" s="43"/>
      <c r="E48" s="74"/>
      <c r="F48" s="74"/>
      <c r="G48" s="74"/>
      <c r="H48" s="74"/>
      <c r="I48" s="74"/>
      <c r="J48" s="43"/>
    </row>
    <row r="49" spans="2:10" ht="16.5" customHeight="1" x14ac:dyDescent="0.25">
      <c r="B49" s="125" t="s">
        <v>469</v>
      </c>
      <c r="C49" s="43"/>
      <c r="D49" s="43"/>
      <c r="E49" s="74"/>
      <c r="F49" s="74"/>
      <c r="G49" s="74"/>
      <c r="H49" s="74"/>
      <c r="I49" s="74"/>
      <c r="J49" s="43"/>
    </row>
    <row r="50" spans="2:10" x14ac:dyDescent="0.25">
      <c r="B50" s="37" t="s">
        <v>479</v>
      </c>
      <c r="C50" s="43"/>
      <c r="D50" s="43"/>
      <c r="E50" s="43"/>
      <c r="F50" s="43"/>
      <c r="G50" s="43"/>
      <c r="H50" s="43"/>
      <c r="I50" s="43"/>
      <c r="J50" s="43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J5"/>
    <mergeCell ref="B31:J31"/>
  </mergeCells>
  <hyperlinks>
    <hyperlink ref="L2" location="contenido!A75" display="Volver al índice"/>
    <hyperlink ref="L28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0000"/>
  </sheetPr>
  <dimension ref="A1:M59"/>
  <sheetViews>
    <sheetView showGridLines="0" view="pageBreakPreview" topLeftCell="A46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10" width="12.6640625" style="29" customWidth="1"/>
    <col min="11" max="11" width="2.33203125" style="29" customWidth="1"/>
    <col min="12" max="16384" width="11.44140625" style="29"/>
  </cols>
  <sheetData>
    <row r="1" spans="2:13" x14ac:dyDescent="0.25">
      <c r="C1"/>
    </row>
    <row r="2" spans="2:13" ht="15.6" x14ac:dyDescent="0.3">
      <c r="B2" s="209" t="s">
        <v>422</v>
      </c>
      <c r="C2"/>
      <c r="D2" s="43"/>
      <c r="E2" s="43"/>
      <c r="F2" s="43"/>
      <c r="G2" s="43"/>
      <c r="H2" s="43"/>
      <c r="I2" s="43"/>
      <c r="L2" s="98" t="s">
        <v>194</v>
      </c>
    </row>
    <row r="3" spans="2:13" ht="15" x14ac:dyDescent="0.25">
      <c r="B3" s="779" t="s">
        <v>237</v>
      </c>
      <c r="C3"/>
      <c r="D3" s="43"/>
      <c r="E3" s="43"/>
      <c r="F3" s="43"/>
      <c r="G3" s="43"/>
      <c r="H3" s="43"/>
      <c r="I3" s="43"/>
      <c r="J3" s="43"/>
    </row>
    <row r="4" spans="2:13" ht="8.1" customHeight="1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3" ht="35.1" customHeight="1" x14ac:dyDescent="0.25">
      <c r="B5" s="1061" t="s">
        <v>120</v>
      </c>
      <c r="C5" s="1064"/>
      <c r="D5" s="1064"/>
      <c r="E5" s="1064"/>
      <c r="F5" s="1065"/>
      <c r="G5" s="1065"/>
      <c r="H5" s="1065"/>
      <c r="I5" s="1065"/>
      <c r="J5" s="1065"/>
    </row>
    <row r="6" spans="2:13" ht="40.5" customHeight="1" x14ac:dyDescent="0.25">
      <c r="B6" s="356" t="s">
        <v>149</v>
      </c>
      <c r="C6" s="353">
        <v>2008</v>
      </c>
      <c r="D6" s="353">
        <v>2009</v>
      </c>
      <c r="E6" s="353">
        <v>2010</v>
      </c>
      <c r="F6" s="353">
        <v>2011</v>
      </c>
      <c r="G6" s="353">
        <v>2012</v>
      </c>
      <c r="H6" s="353">
        <v>2013</v>
      </c>
      <c r="I6" s="353" t="s">
        <v>348</v>
      </c>
      <c r="J6" s="357" t="s">
        <v>419</v>
      </c>
    </row>
    <row r="7" spans="2:13" ht="27" customHeight="1" x14ac:dyDescent="0.25">
      <c r="B7" s="823" t="s">
        <v>521</v>
      </c>
      <c r="C7" s="713">
        <v>86178</v>
      </c>
      <c r="D7" s="713">
        <v>85874</v>
      </c>
      <c r="E7" s="713">
        <v>87463</v>
      </c>
      <c r="F7" s="713">
        <v>89017</v>
      </c>
      <c r="G7" s="713">
        <v>90867</v>
      </c>
      <c r="H7" s="713">
        <v>91272</v>
      </c>
      <c r="I7" s="713">
        <f>SUM(I9:I17)</f>
        <v>23154.4656</v>
      </c>
      <c r="J7" s="712"/>
    </row>
    <row r="8" spans="2:13" ht="2.25" customHeight="1" thickBot="1" x14ac:dyDescent="0.3">
      <c r="B8" s="373"/>
      <c r="C8" s="373"/>
      <c r="D8" s="373"/>
      <c r="E8" s="373"/>
      <c r="F8" s="373"/>
      <c r="G8" s="373"/>
      <c r="H8" s="373"/>
      <c r="I8" s="373"/>
      <c r="J8" s="374"/>
    </row>
    <row r="9" spans="2:13" ht="24.9" customHeight="1" x14ac:dyDescent="0.25">
      <c r="B9" s="293" t="s">
        <v>0</v>
      </c>
      <c r="C9" s="294">
        <v>7247</v>
      </c>
      <c r="D9" s="294">
        <v>7318.7149875000005</v>
      </c>
      <c r="E9" s="294">
        <v>7266.6720000000005</v>
      </c>
      <c r="F9" s="294">
        <v>7435.8648000000003</v>
      </c>
      <c r="G9" s="294">
        <v>7718.4575999999997</v>
      </c>
      <c r="H9" s="294">
        <v>7760.6423999999997</v>
      </c>
      <c r="I9" s="294">
        <v>7844.1048000000001</v>
      </c>
      <c r="J9" s="296">
        <v>1.0754573616225338</v>
      </c>
      <c r="K9" s="72"/>
      <c r="L9" s="72"/>
      <c r="M9" s="82"/>
    </row>
    <row r="10" spans="2:13" ht="24.9" customHeight="1" x14ac:dyDescent="0.25">
      <c r="B10" s="103" t="s">
        <v>1</v>
      </c>
      <c r="C10" s="126">
        <v>6884</v>
      </c>
      <c r="D10" s="126">
        <v>6692.3037450000002</v>
      </c>
      <c r="E10" s="126">
        <v>6694.2287999999999</v>
      </c>
      <c r="F10" s="126">
        <v>6838.9272000000001</v>
      </c>
      <c r="G10" s="126">
        <v>7398.2160000000003</v>
      </c>
      <c r="H10" s="126">
        <v>7148.2824000000001</v>
      </c>
      <c r="I10" s="126">
        <v>7221.3119999999999</v>
      </c>
      <c r="J10" s="107">
        <v>1.021638428834315</v>
      </c>
      <c r="K10" s="72"/>
      <c r="L10" s="72"/>
      <c r="M10" s="82"/>
    </row>
    <row r="11" spans="2:13" ht="24.9" customHeight="1" x14ac:dyDescent="0.25">
      <c r="B11" s="293" t="s">
        <v>2</v>
      </c>
      <c r="C11" s="294">
        <v>7465</v>
      </c>
      <c r="D11" s="294">
        <v>7477.4723625000006</v>
      </c>
      <c r="E11" s="294">
        <v>7536.1104000000005</v>
      </c>
      <c r="F11" s="294">
        <v>7706.2103999999999</v>
      </c>
      <c r="G11" s="294">
        <v>8036.8847999999998</v>
      </c>
      <c r="H11" s="294">
        <v>8018.2871999999998</v>
      </c>
      <c r="I11" s="294">
        <v>8089.0488000000005</v>
      </c>
      <c r="J11" s="295">
        <v>0.88250268710754476</v>
      </c>
      <c r="K11" s="72"/>
      <c r="L11" s="72"/>
      <c r="M11" s="82"/>
    </row>
    <row r="12" spans="2:13" ht="24.9" customHeight="1" x14ac:dyDescent="0.25">
      <c r="B12" s="103" t="s">
        <v>3</v>
      </c>
      <c r="C12" s="126">
        <v>7314</v>
      </c>
      <c r="D12" s="126">
        <v>7324.6116899999997</v>
      </c>
      <c r="E12" s="126">
        <v>7446.2975999999999</v>
      </c>
      <c r="F12" s="126">
        <v>7553.3472000000002</v>
      </c>
      <c r="G12" s="126">
        <v>7816.4351999999999</v>
      </c>
      <c r="H12" s="126">
        <v>7824.1463999999996</v>
      </c>
      <c r="I12" s="126"/>
      <c r="J12" s="107"/>
      <c r="K12" s="72"/>
      <c r="L12" s="72"/>
      <c r="M12" s="82"/>
    </row>
    <row r="13" spans="2:13" ht="24.9" customHeight="1" x14ac:dyDescent="0.25">
      <c r="B13" s="293" t="s">
        <v>4</v>
      </c>
      <c r="C13" s="294">
        <v>7578</v>
      </c>
      <c r="D13" s="294">
        <v>7622.6219625000003</v>
      </c>
      <c r="E13" s="294">
        <v>7729.3440000000001</v>
      </c>
      <c r="F13" s="294">
        <v>7837.3008</v>
      </c>
      <c r="G13" s="294">
        <v>7983.8136000000004</v>
      </c>
      <c r="H13" s="294">
        <v>8079.9768000000004</v>
      </c>
      <c r="I13" s="294"/>
      <c r="J13" s="295"/>
      <c r="K13" s="72"/>
      <c r="L13" s="72"/>
      <c r="M13" s="82"/>
    </row>
    <row r="14" spans="2:13" ht="24.9" customHeight="1" x14ac:dyDescent="0.25">
      <c r="B14" s="103" t="s">
        <v>5</v>
      </c>
      <c r="C14" s="126">
        <v>7231</v>
      </c>
      <c r="D14" s="126">
        <v>7227.9964875000005</v>
      </c>
      <c r="E14" s="126">
        <v>7417.7208000000001</v>
      </c>
      <c r="F14" s="126">
        <v>7492.5648000000001</v>
      </c>
      <c r="G14" s="126">
        <v>7564.2336000000005</v>
      </c>
      <c r="H14" s="126">
        <v>7681.7160000000003</v>
      </c>
      <c r="I14" s="126"/>
      <c r="J14" s="107"/>
      <c r="K14" s="72"/>
      <c r="L14" s="72"/>
      <c r="M14" s="82"/>
    </row>
    <row r="15" spans="2:13" ht="24.9" customHeight="1" x14ac:dyDescent="0.25">
      <c r="B15" s="293" t="s">
        <v>60</v>
      </c>
      <c r="C15" s="294">
        <v>7255</v>
      </c>
      <c r="D15" s="294">
        <v>7265.6446649999998</v>
      </c>
      <c r="E15" s="294">
        <v>7455.3696</v>
      </c>
      <c r="F15" s="294">
        <v>7474.8743999999997</v>
      </c>
      <c r="G15" s="294">
        <v>7522.9560000000001</v>
      </c>
      <c r="H15" s="294">
        <v>7615.0367999999999</v>
      </c>
      <c r="I15" s="294"/>
      <c r="J15" s="295"/>
      <c r="K15" s="72"/>
      <c r="L15" s="72"/>
      <c r="M15" s="82"/>
    </row>
    <row r="16" spans="2:13" ht="24.9" customHeight="1" x14ac:dyDescent="0.25">
      <c r="B16" s="103" t="s">
        <v>61</v>
      </c>
      <c r="C16" s="126">
        <v>7147</v>
      </c>
      <c r="D16" s="126">
        <v>7138.1851725000006</v>
      </c>
      <c r="E16" s="126">
        <v>7300.2384000000002</v>
      </c>
      <c r="F16" s="126">
        <v>7449.0191999999997</v>
      </c>
      <c r="G16" s="126">
        <v>7440.4008000000003</v>
      </c>
      <c r="H16" s="126">
        <v>7615.4903999999997</v>
      </c>
      <c r="I16" s="126"/>
      <c r="J16" s="107"/>
      <c r="K16" s="72"/>
      <c r="L16" s="72"/>
    </row>
    <row r="17" spans="1:12" ht="24.9" customHeight="1" x14ac:dyDescent="0.25">
      <c r="B17" s="293" t="s">
        <v>62</v>
      </c>
      <c r="C17" s="294">
        <v>6862</v>
      </c>
      <c r="D17" s="294">
        <v>6821.1240150000003</v>
      </c>
      <c r="E17" s="294">
        <v>7048.9440000000004</v>
      </c>
      <c r="F17" s="294">
        <v>7159.1688000000004</v>
      </c>
      <c r="G17" s="294">
        <v>7115.6232</v>
      </c>
      <c r="H17" s="294">
        <v>7180.9416000000001</v>
      </c>
      <c r="I17" s="294"/>
      <c r="J17" s="295"/>
      <c r="K17" s="72"/>
      <c r="L17" s="72"/>
    </row>
    <row r="18" spans="1:12" ht="24.9" customHeight="1" x14ac:dyDescent="0.25">
      <c r="B18" s="103" t="s">
        <v>63</v>
      </c>
      <c r="C18" s="126">
        <v>7083</v>
      </c>
      <c r="D18" s="126">
        <v>6994.39635</v>
      </c>
      <c r="E18" s="126">
        <v>7212.24</v>
      </c>
      <c r="F18" s="126">
        <v>7383.7007999999996</v>
      </c>
      <c r="G18" s="126">
        <v>7378.7111999999997</v>
      </c>
      <c r="H18" s="126">
        <v>7473.06</v>
      </c>
      <c r="I18" s="126"/>
      <c r="J18" s="107"/>
      <c r="K18" s="72"/>
      <c r="L18" s="72"/>
    </row>
    <row r="19" spans="1:12" ht="24.9" customHeight="1" x14ac:dyDescent="0.25">
      <c r="B19" s="293" t="s">
        <v>64</v>
      </c>
      <c r="C19" s="294">
        <v>6900</v>
      </c>
      <c r="D19" s="294">
        <v>6835.6389749999998</v>
      </c>
      <c r="E19" s="294">
        <v>7029.8927999999996</v>
      </c>
      <c r="F19" s="294">
        <v>7175.9520000000002</v>
      </c>
      <c r="G19" s="294">
        <v>7261.2287999999999</v>
      </c>
      <c r="H19" s="294">
        <v>7258.9607999999998</v>
      </c>
      <c r="I19" s="294"/>
      <c r="J19" s="295"/>
      <c r="K19" s="72"/>
      <c r="L19" s="72"/>
    </row>
    <row r="20" spans="1:12" ht="24.9" customHeight="1" thickBot="1" x14ac:dyDescent="0.3">
      <c r="B20" s="387" t="s">
        <v>65</v>
      </c>
      <c r="C20" s="372">
        <v>7212</v>
      </c>
      <c r="D20" s="372">
        <v>7155.4216875000002</v>
      </c>
      <c r="E20" s="372">
        <v>7325.64</v>
      </c>
      <c r="F20" s="372">
        <v>7509.8015999999998</v>
      </c>
      <c r="G20" s="372">
        <v>7630.0056000000004</v>
      </c>
      <c r="H20" s="372">
        <v>7615.9440000000004</v>
      </c>
      <c r="I20" s="372"/>
      <c r="J20" s="543"/>
      <c r="K20" s="72"/>
      <c r="L20" s="72"/>
    </row>
    <row r="21" spans="1:12" ht="9.9" customHeight="1" x14ac:dyDescent="0.25">
      <c r="B21" s="104"/>
      <c r="C21" s="130"/>
      <c r="D21" s="130"/>
      <c r="E21" s="130"/>
      <c r="F21" s="130"/>
      <c r="G21" s="130"/>
      <c r="H21" s="130"/>
      <c r="I21" s="130"/>
      <c r="J21" s="105"/>
      <c r="K21" s="72"/>
      <c r="L21" s="72"/>
    </row>
    <row r="22" spans="1:12" ht="18" customHeight="1" x14ac:dyDescent="0.25">
      <c r="B22" s="954" t="s">
        <v>513</v>
      </c>
    </row>
    <row r="23" spans="1:12" ht="10.5" customHeight="1" x14ac:dyDescent="0.25">
      <c r="B23" s="37" t="s">
        <v>479</v>
      </c>
    </row>
    <row r="24" spans="1:12" ht="10.5" customHeight="1" x14ac:dyDescent="0.25">
      <c r="B24" s="37"/>
    </row>
    <row r="25" spans="1:12" ht="10.5" customHeight="1" x14ac:dyDescent="0.25">
      <c r="B25" s="37"/>
    </row>
    <row r="26" spans="1:12" ht="10.5" customHeight="1" x14ac:dyDescent="0.25">
      <c r="B26" s="37"/>
    </row>
    <row r="27" spans="1:12" ht="15.6" x14ac:dyDescent="0.3">
      <c r="A27" s="1059" t="s">
        <v>472</v>
      </c>
      <c r="B27" s="1059"/>
      <c r="C27" s="1059"/>
      <c r="D27" s="1059"/>
      <c r="E27" s="1059"/>
      <c r="F27" s="1059"/>
      <c r="G27" s="1059"/>
      <c r="H27" s="1059"/>
      <c r="I27" s="1059"/>
      <c r="J27" s="1059"/>
      <c r="K27" s="71"/>
      <c r="L27" s="98" t="s">
        <v>194</v>
      </c>
    </row>
    <row r="28" spans="1:12" ht="15" x14ac:dyDescent="0.25">
      <c r="A28" s="1060" t="s">
        <v>564</v>
      </c>
      <c r="B28" s="1060"/>
      <c r="C28" s="1060"/>
      <c r="D28" s="1060"/>
      <c r="E28" s="1060"/>
      <c r="F28" s="1060"/>
      <c r="G28" s="1060"/>
      <c r="H28" s="1060"/>
      <c r="I28" s="1060"/>
      <c r="J28" s="1060"/>
    </row>
    <row r="29" spans="1:12" x14ac:dyDescent="0.25">
      <c r="B29" s="43"/>
      <c r="K29" s="71"/>
    </row>
    <row r="30" spans="1:12" x14ac:dyDescent="0.25">
      <c r="B30" s="43"/>
      <c r="K30" s="71"/>
    </row>
    <row r="31" spans="1:12" x14ac:dyDescent="0.25">
      <c r="B31" s="43"/>
      <c r="K31" s="71"/>
    </row>
    <row r="32" spans="1:12" x14ac:dyDescent="0.25">
      <c r="B32" s="43"/>
      <c r="K32" s="71"/>
    </row>
    <row r="33" spans="2:11" x14ac:dyDescent="0.25">
      <c r="B33" s="43"/>
      <c r="K33" s="71"/>
    </row>
    <row r="34" spans="2:11" x14ac:dyDescent="0.25">
      <c r="B34" s="43"/>
      <c r="K34" s="71"/>
    </row>
    <row r="35" spans="2:11" x14ac:dyDescent="0.25">
      <c r="B35" s="43"/>
      <c r="K35" s="71"/>
    </row>
    <row r="36" spans="2:11" x14ac:dyDescent="0.25">
      <c r="B36" s="43"/>
      <c r="K36" s="71"/>
    </row>
    <row r="37" spans="2:11" x14ac:dyDescent="0.25">
      <c r="K37" s="71"/>
    </row>
    <row r="38" spans="2:11" x14ac:dyDescent="0.25">
      <c r="K38" s="71"/>
    </row>
    <row r="39" spans="2:11" x14ac:dyDescent="0.25">
      <c r="C39" s="36"/>
      <c r="E39" s="32"/>
      <c r="F39" s="32"/>
      <c r="G39" s="32"/>
      <c r="H39" s="32"/>
      <c r="I39" s="32"/>
    </row>
    <row r="40" spans="2:11" ht="10.5" customHeight="1" x14ac:dyDescent="0.25"/>
    <row r="41" spans="2:11" x14ac:dyDescent="0.25">
      <c r="B41" s="28"/>
    </row>
    <row r="42" spans="2:11" x14ac:dyDescent="0.25">
      <c r="B42" s="28"/>
    </row>
    <row r="57" spans="2:2" ht="21.75" customHeight="1" x14ac:dyDescent="0.25"/>
    <row r="58" spans="2:2" ht="13.8" x14ac:dyDescent="0.25">
      <c r="B58" s="195" t="s">
        <v>590</v>
      </c>
    </row>
    <row r="59" spans="2:2" x14ac:dyDescent="0.25">
      <c r="B59" s="37" t="s">
        <v>479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3">
    <mergeCell ref="B5:J5"/>
    <mergeCell ref="A27:J27"/>
    <mergeCell ref="A28:J28"/>
  </mergeCells>
  <hyperlinks>
    <hyperlink ref="L2" location="contenido!A75" display="Volver al índice"/>
    <hyperlink ref="L27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57"/>
  <sheetViews>
    <sheetView showGridLines="0" view="pageBreakPreview" topLeftCell="A22" zoomScaleNormal="100" zoomScaleSheetLayoutView="100" workbookViewId="0">
      <selection activeCell="E41" sqref="E41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8" width="14.6640625" style="29" customWidth="1"/>
    <col min="9" max="9" width="13.88671875" style="29" customWidth="1"/>
    <col min="10" max="10" width="2.33203125" style="29" customWidth="1"/>
    <col min="11" max="16384" width="11.44140625" style="29"/>
  </cols>
  <sheetData>
    <row r="1" spans="2:12" ht="12.75" customHeight="1" x14ac:dyDescent="0.3">
      <c r="B1" s="259"/>
      <c r="C1" s="259"/>
      <c r="D1" s="259"/>
      <c r="E1" s="259"/>
      <c r="F1" s="259"/>
      <c r="G1" s="259"/>
      <c r="H1" s="259"/>
      <c r="I1" s="259"/>
    </row>
    <row r="2" spans="2:12" ht="15.6" x14ac:dyDescent="0.3">
      <c r="B2" s="658" t="s">
        <v>356</v>
      </c>
      <c r="C2" s="657"/>
      <c r="D2" s="259"/>
      <c r="E2" s="259"/>
      <c r="F2" s="259"/>
      <c r="G2" s="259"/>
      <c r="H2" s="259"/>
      <c r="I2" s="259"/>
      <c r="K2" s="98" t="s">
        <v>194</v>
      </c>
    </row>
    <row r="3" spans="2:12" ht="15.75" customHeight="1" x14ac:dyDescent="0.3">
      <c r="B3" s="782" t="s">
        <v>238</v>
      </c>
      <c r="C3" s="657"/>
      <c r="D3" s="259"/>
      <c r="E3" s="259"/>
      <c r="F3" s="259"/>
      <c r="G3" s="259"/>
      <c r="H3" s="259"/>
      <c r="I3" s="259"/>
    </row>
    <row r="4" spans="2:12" ht="8.1" customHeight="1" x14ac:dyDescent="0.3">
      <c r="B4" s="259"/>
      <c r="C4" s="259"/>
      <c r="D4" s="259"/>
      <c r="E4" s="259"/>
      <c r="F4" s="259"/>
      <c r="G4" s="259"/>
      <c r="H4" s="259"/>
      <c r="I4" s="259"/>
    </row>
    <row r="5" spans="2:12" x14ac:dyDescent="0.25">
      <c r="B5" s="1072" t="s">
        <v>361</v>
      </c>
      <c r="C5" s="1072"/>
      <c r="D5" s="1073"/>
      <c r="E5" s="1069">
        <v>2010</v>
      </c>
      <c r="F5" s="1069">
        <v>2011</v>
      </c>
      <c r="G5" s="1069">
        <v>2012</v>
      </c>
      <c r="H5" s="1069">
        <v>2013</v>
      </c>
      <c r="I5" s="1076" t="s">
        <v>509</v>
      </c>
    </row>
    <row r="6" spans="2:12" ht="23.25" customHeight="1" x14ac:dyDescent="0.25">
      <c r="B6" s="1074"/>
      <c r="C6" s="1074"/>
      <c r="D6" s="1075"/>
      <c r="E6" s="1070"/>
      <c r="F6" s="1070"/>
      <c r="G6" s="1070"/>
      <c r="H6" s="1070"/>
      <c r="I6" s="1077"/>
    </row>
    <row r="7" spans="2:12" ht="35.1" customHeight="1" x14ac:dyDescent="0.3">
      <c r="B7" s="672" t="s">
        <v>120</v>
      </c>
      <c r="C7" s="673"/>
      <c r="D7" s="674"/>
      <c r="E7" s="675">
        <v>10676691</v>
      </c>
      <c r="F7" s="675">
        <v>10724288</v>
      </c>
      <c r="G7" s="675">
        <v>10880870</v>
      </c>
      <c r="H7" s="675">
        <v>10965632</v>
      </c>
      <c r="I7" s="675">
        <f>AVERAGE(E7:H7)</f>
        <v>10811870.25</v>
      </c>
      <c r="K7" s="65"/>
    </row>
    <row r="8" spans="2:12" ht="35.1" customHeight="1" x14ac:dyDescent="0.3">
      <c r="B8" s="677" t="s">
        <v>357</v>
      </c>
      <c r="C8" s="678"/>
      <c r="D8" s="679"/>
      <c r="E8" s="676">
        <v>1565621.58643012</v>
      </c>
      <c r="F8" s="676">
        <v>2067224.3012031005</v>
      </c>
      <c r="G8" s="676">
        <v>2196573.0289691803</v>
      </c>
      <c r="H8" s="676">
        <v>1892082.1342869403</v>
      </c>
      <c r="I8" s="676">
        <f t="shared" ref="I8:I11" si="0">AVERAGE(E8:H8)</f>
        <v>1930375.2627223353</v>
      </c>
      <c r="J8" s="72"/>
      <c r="K8" s="72"/>
      <c r="L8" s="82"/>
    </row>
    <row r="9" spans="2:12" ht="35.1" customHeight="1" x14ac:dyDescent="0.3">
      <c r="B9" s="680" t="s">
        <v>358</v>
      </c>
      <c r="C9" s="681"/>
      <c r="D9" s="682"/>
      <c r="E9" s="675">
        <v>138470.45650188002</v>
      </c>
      <c r="F9" s="675">
        <v>128203.53553318999</v>
      </c>
      <c r="G9" s="675">
        <v>138760.62539902999</v>
      </c>
      <c r="H9" s="675">
        <v>199562.12743478999</v>
      </c>
      <c r="I9" s="675">
        <f t="shared" si="0"/>
        <v>151249.18621722251</v>
      </c>
      <c r="J9" s="72"/>
      <c r="K9" s="72"/>
      <c r="L9" s="82"/>
    </row>
    <row r="10" spans="2:12" ht="35.1" customHeight="1" x14ac:dyDescent="0.3">
      <c r="B10" s="677" t="s">
        <v>359</v>
      </c>
      <c r="C10" s="678"/>
      <c r="D10" s="679"/>
      <c r="E10" s="676">
        <v>12103842.129928239</v>
      </c>
      <c r="F10" s="676">
        <v>12663308.76566991</v>
      </c>
      <c r="G10" s="676">
        <v>12938682.403570149</v>
      </c>
      <c r="H10" s="676">
        <v>12658152.00685215</v>
      </c>
      <c r="I10" s="676">
        <f t="shared" si="0"/>
        <v>12590996.326505113</v>
      </c>
      <c r="J10" s="72"/>
      <c r="K10" s="72"/>
      <c r="L10" s="82"/>
    </row>
    <row r="11" spans="2:12" ht="35.1" customHeight="1" x14ac:dyDescent="0.3">
      <c r="B11" s="683" t="s">
        <v>360</v>
      </c>
      <c r="C11" s="684"/>
      <c r="D11" s="685"/>
      <c r="E11" s="686">
        <v>105.93657463681515</v>
      </c>
      <c r="F11" s="686">
        <v>109.46572283866536</v>
      </c>
      <c r="G11" s="686">
        <v>110.53624854880897</v>
      </c>
      <c r="H11" s="686">
        <v>106.91453383561233</v>
      </c>
      <c r="I11" s="686">
        <f t="shared" si="0"/>
        <v>108.21326996497547</v>
      </c>
      <c r="J11" s="72"/>
      <c r="K11" s="72"/>
      <c r="L11" s="82"/>
    </row>
    <row r="12" spans="2:12" ht="7.5" customHeight="1" x14ac:dyDescent="0.3">
      <c r="B12" s="259"/>
      <c r="C12" s="259"/>
      <c r="D12" s="259"/>
      <c r="E12" s="259"/>
      <c r="F12" s="656"/>
      <c r="G12" s="656"/>
      <c r="H12" s="656"/>
      <c r="I12" s="656"/>
      <c r="J12" s="72"/>
      <c r="K12" s="72"/>
      <c r="L12" s="82"/>
    </row>
    <row r="13" spans="2:12" ht="18" customHeight="1" x14ac:dyDescent="0.25">
      <c r="B13" s="1078" t="s">
        <v>362</v>
      </c>
      <c r="C13" s="1078"/>
      <c r="D13" s="1078"/>
      <c r="E13" s="1078"/>
      <c r="F13" s="1078"/>
      <c r="G13" s="1078"/>
      <c r="H13" s="1078"/>
      <c r="I13" s="1078"/>
      <c r="J13" s="72"/>
      <c r="K13" s="72"/>
      <c r="L13" s="82"/>
    </row>
    <row r="14" spans="2:12" ht="17.25" customHeight="1" x14ac:dyDescent="0.25">
      <c r="B14" s="1078" t="s">
        <v>543</v>
      </c>
      <c r="C14" s="1078"/>
      <c r="D14" s="1078"/>
      <c r="E14" s="1078"/>
      <c r="F14" s="1078"/>
      <c r="G14" s="1078"/>
      <c r="H14" s="1078"/>
      <c r="I14" s="1078"/>
      <c r="J14" s="72"/>
      <c r="K14" s="72"/>
      <c r="L14" s="82"/>
    </row>
    <row r="15" spans="2:12" ht="24.9" customHeight="1" x14ac:dyDescent="0.25">
      <c r="B15" s="1071" t="s">
        <v>480</v>
      </c>
      <c r="C15" s="1071"/>
      <c r="D15" s="1071"/>
      <c r="E15" s="1071"/>
      <c r="F15" s="1071"/>
      <c r="G15" s="1071"/>
      <c r="H15" s="1071"/>
      <c r="I15" s="1071"/>
      <c r="J15" s="72"/>
      <c r="K15" s="72"/>
    </row>
    <row r="16" spans="2:12" ht="24.9" customHeight="1" x14ac:dyDescent="0.3">
      <c r="B16" s="727"/>
      <c r="C16" s="128"/>
      <c r="D16" s="128"/>
      <c r="E16" s="128"/>
      <c r="F16" s="128"/>
      <c r="G16" s="128"/>
      <c r="H16" s="128"/>
      <c r="I16" s="650"/>
      <c r="J16" s="72"/>
      <c r="K16" s="72"/>
    </row>
    <row r="17" spans="1:11" ht="24.9" customHeight="1" x14ac:dyDescent="0.25">
      <c r="B17" s="611"/>
      <c r="C17" s="128"/>
      <c r="D17" s="128"/>
      <c r="E17" s="128"/>
      <c r="F17" s="691"/>
      <c r="G17" s="691"/>
      <c r="H17" s="691"/>
      <c r="I17" s="650"/>
      <c r="J17" s="72"/>
      <c r="K17" s="72"/>
    </row>
    <row r="18" spans="1:11" ht="24.9" customHeight="1" x14ac:dyDescent="0.25">
      <c r="B18" s="611"/>
      <c r="C18" s="128"/>
      <c r="D18" s="128"/>
      <c r="E18" s="128"/>
      <c r="F18" s="128"/>
      <c r="G18" s="128"/>
      <c r="H18" s="128"/>
      <c r="I18" s="650"/>
      <c r="J18" s="72"/>
      <c r="K18" s="72"/>
    </row>
    <row r="19" spans="1:11" ht="9.9" customHeight="1" x14ac:dyDescent="0.25">
      <c r="B19" s="651"/>
      <c r="C19" s="652"/>
      <c r="D19" s="652"/>
      <c r="E19" s="652"/>
      <c r="F19" s="652"/>
      <c r="G19" s="652"/>
      <c r="H19" s="652"/>
      <c r="I19" s="653"/>
      <c r="J19" s="72"/>
      <c r="K19" s="72"/>
    </row>
    <row r="20" spans="1:11" ht="34.5" customHeight="1" x14ac:dyDescent="0.25">
      <c r="B20" s="17"/>
      <c r="C20" s="654"/>
      <c r="D20" s="654"/>
      <c r="E20" s="654"/>
      <c r="F20" s="654"/>
      <c r="G20" s="654"/>
      <c r="H20" s="654"/>
      <c r="I20" s="655"/>
      <c r="J20" s="72"/>
      <c r="K20" s="72"/>
    </row>
    <row r="21" spans="1:11" ht="6" customHeight="1" x14ac:dyDescent="0.25">
      <c r="B21" s="43"/>
      <c r="C21" s="67"/>
      <c r="D21" s="67"/>
      <c r="E21" s="67"/>
      <c r="F21" s="67"/>
      <c r="G21" s="67"/>
      <c r="H21" s="67"/>
      <c r="I21" s="43"/>
    </row>
    <row r="22" spans="1:11" ht="10.5" customHeight="1" x14ac:dyDescent="0.25">
      <c r="B22" s="195"/>
    </row>
    <row r="23" spans="1:11" ht="10.5" customHeight="1" x14ac:dyDescent="0.25">
      <c r="B23" s="37"/>
    </row>
    <row r="24" spans="1:11" ht="10.5" customHeight="1" x14ac:dyDescent="0.25">
      <c r="B24" s="37"/>
    </row>
    <row r="25" spans="1:11" ht="10.5" customHeight="1" x14ac:dyDescent="0.25">
      <c r="B25" s="37"/>
    </row>
    <row r="26" spans="1:11" ht="10.5" customHeight="1" x14ac:dyDescent="0.25">
      <c r="B26" s="37"/>
    </row>
    <row r="27" spans="1:11" x14ac:dyDescent="0.25">
      <c r="B27" s="43"/>
      <c r="C27"/>
      <c r="D27"/>
      <c r="E27"/>
      <c r="F27"/>
      <c r="G27"/>
      <c r="H27"/>
      <c r="I27"/>
      <c r="J27" s="71"/>
    </row>
    <row r="28" spans="1:11" ht="17.399999999999999" x14ac:dyDescent="0.3">
      <c r="A28" s="1068" t="s">
        <v>567</v>
      </c>
      <c r="B28" s="1068"/>
      <c r="C28" s="1068"/>
      <c r="D28" s="1068"/>
      <c r="E28" s="1068"/>
      <c r="F28" s="1068"/>
      <c r="G28" s="1068"/>
      <c r="H28" s="1068"/>
      <c r="I28" s="1068"/>
      <c r="K28" s="98" t="s">
        <v>194</v>
      </c>
    </row>
    <row r="29" spans="1:11" x14ac:dyDescent="0.25">
      <c r="B29" s="43"/>
      <c r="J29" s="71"/>
    </row>
    <row r="30" spans="1:11" x14ac:dyDescent="0.25">
      <c r="B30" s="43"/>
      <c r="J30" s="71"/>
    </row>
    <row r="31" spans="1:11" x14ac:dyDescent="0.25">
      <c r="B31" s="43"/>
      <c r="J31" s="71"/>
    </row>
    <row r="32" spans="1:11" x14ac:dyDescent="0.25">
      <c r="B32" s="43"/>
      <c r="J32" s="71"/>
    </row>
    <row r="33" spans="2:10" x14ac:dyDescent="0.25">
      <c r="B33" s="43"/>
      <c r="J33" s="71"/>
    </row>
    <row r="34" spans="2:10" x14ac:dyDescent="0.25">
      <c r="B34" s="43"/>
      <c r="J34" s="71"/>
    </row>
    <row r="35" spans="2:10" x14ac:dyDescent="0.25">
      <c r="B35" s="43"/>
      <c r="J35" s="71"/>
    </row>
    <row r="36" spans="2:10" x14ac:dyDescent="0.25">
      <c r="B36" s="43"/>
      <c r="J36" s="71"/>
    </row>
    <row r="37" spans="2:10" x14ac:dyDescent="0.25">
      <c r="J37" s="71"/>
    </row>
    <row r="38" spans="2:10" x14ac:dyDescent="0.25">
      <c r="J38" s="71"/>
    </row>
    <row r="39" spans="2:10" x14ac:dyDescent="0.25">
      <c r="C39" s="36"/>
      <c r="E39" s="32"/>
      <c r="F39" s="32"/>
      <c r="G39" s="32"/>
      <c r="H39" s="32"/>
    </row>
    <row r="40" spans="2:10" ht="10.5" customHeight="1" x14ac:dyDescent="0.25"/>
    <row r="41" spans="2:10" x14ac:dyDescent="0.25">
      <c r="B41" s="28"/>
    </row>
    <row r="42" spans="2:10" x14ac:dyDescent="0.25">
      <c r="B42" s="28"/>
    </row>
    <row r="54" spans="2:7" ht="31.5" customHeight="1" x14ac:dyDescent="0.25">
      <c r="C54" s="1066" t="s">
        <v>565</v>
      </c>
      <c r="D54" s="1067"/>
      <c r="E54" s="1067"/>
      <c r="F54" s="1067"/>
      <c r="G54" s="1067"/>
    </row>
    <row r="57" spans="2:7" ht="13.8" x14ac:dyDescent="0.25">
      <c r="B57" s="195"/>
    </row>
  </sheetData>
  <mergeCells count="11">
    <mergeCell ref="C54:G54"/>
    <mergeCell ref="A28:I28"/>
    <mergeCell ref="F5:F6"/>
    <mergeCell ref="G5:G6"/>
    <mergeCell ref="B15:I15"/>
    <mergeCell ref="B5:D6"/>
    <mergeCell ref="H5:H6"/>
    <mergeCell ref="I5:I6"/>
    <mergeCell ref="E5:E6"/>
    <mergeCell ref="B13:I13"/>
    <mergeCell ref="B14:I14"/>
  </mergeCells>
  <hyperlinks>
    <hyperlink ref="K2" location="contenido!A75" display="Volver al índice"/>
    <hyperlink ref="K28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55"/>
  <sheetViews>
    <sheetView showGridLines="0" view="pageBreakPreview" topLeftCell="A37" zoomScale="110" zoomScaleNormal="12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1.88671875" style="43" customWidth="1"/>
    <col min="2" max="2" width="19.109375" style="43" customWidth="1"/>
    <col min="3" max="3" width="18.5546875" style="43" customWidth="1"/>
    <col min="4" max="4" width="17.6640625" style="43" customWidth="1"/>
    <col min="5" max="5" width="17.109375" style="43" customWidth="1"/>
    <col min="6" max="6" width="16.88671875" style="43" customWidth="1"/>
    <col min="7" max="7" width="18" style="43" customWidth="1"/>
    <col min="8" max="8" width="17.5546875" style="43" customWidth="1"/>
    <col min="9" max="9" width="2" style="43" customWidth="1"/>
    <col min="10" max="16384" width="11.44140625" style="43"/>
  </cols>
  <sheetData>
    <row r="2" spans="2:10" ht="15.6" x14ac:dyDescent="0.3">
      <c r="B2" s="230" t="s">
        <v>424</v>
      </c>
      <c r="J2" s="100" t="s">
        <v>194</v>
      </c>
    </row>
    <row r="3" spans="2:10" ht="15" x14ac:dyDescent="0.25">
      <c r="B3" s="219" t="s">
        <v>232</v>
      </c>
    </row>
    <row r="4" spans="2:10" ht="8.1" customHeight="1" x14ac:dyDescent="0.25">
      <c r="B4" s="219"/>
    </row>
    <row r="5" spans="2:10" ht="24.75" customHeight="1" x14ac:dyDescent="0.25">
      <c r="B5" s="1080" t="s">
        <v>233</v>
      </c>
      <c r="C5" s="1082" t="s">
        <v>285</v>
      </c>
      <c r="D5" s="1082" t="s">
        <v>151</v>
      </c>
      <c r="E5" s="1082"/>
      <c r="F5" s="1082"/>
      <c r="G5" s="1082" t="s">
        <v>129</v>
      </c>
      <c r="H5" s="1084" t="s">
        <v>152</v>
      </c>
    </row>
    <row r="6" spans="2:10" ht="20.100000000000001" customHeight="1" x14ac:dyDescent="0.25">
      <c r="B6" s="1081"/>
      <c r="C6" s="1083"/>
      <c r="D6" s="355" t="s">
        <v>286</v>
      </c>
      <c r="E6" s="355" t="s">
        <v>234</v>
      </c>
      <c r="F6" s="355" t="s">
        <v>100</v>
      </c>
      <c r="G6" s="1083"/>
      <c r="H6" s="1085"/>
    </row>
    <row r="7" spans="2:10" ht="3.75" customHeight="1" thickBot="1" x14ac:dyDescent="0.3">
      <c r="B7" s="396"/>
      <c r="C7" s="396"/>
      <c r="D7" s="396"/>
      <c r="E7" s="396"/>
      <c r="F7" s="396"/>
      <c r="G7" s="396"/>
      <c r="H7" s="396"/>
    </row>
    <row r="8" spans="2:10" ht="20.100000000000001" customHeight="1" x14ac:dyDescent="0.25">
      <c r="B8" s="231" t="s">
        <v>423</v>
      </c>
      <c r="C8" s="919">
        <f>AVERAGE(C9:C11)</f>
        <v>4547.3798904652476</v>
      </c>
      <c r="D8" s="919" t="s">
        <v>447</v>
      </c>
      <c r="E8" s="919" t="s">
        <v>447</v>
      </c>
      <c r="F8" s="919">
        <f>AVERAGE(F9:F11)</f>
        <v>4816.7565163767513</v>
      </c>
      <c r="G8" s="919">
        <f>AVERAGE(G9:G11)</f>
        <v>3891.6131874152779</v>
      </c>
      <c r="H8" s="919">
        <f>AVERAGE(H9:H11)</f>
        <v>1378.5140130635707</v>
      </c>
    </row>
    <row r="9" spans="2:10" ht="20.100000000000001" customHeight="1" x14ac:dyDescent="0.25">
      <c r="B9" s="297" t="s">
        <v>0</v>
      </c>
      <c r="C9" s="918">
        <v>4467.7348993724072</v>
      </c>
      <c r="D9" s="918" t="s">
        <v>447</v>
      </c>
      <c r="E9" s="918" t="s">
        <v>447</v>
      </c>
      <c r="F9" s="918">
        <v>4494.1962143963174</v>
      </c>
      <c r="G9" s="918">
        <v>3565.2526432917962</v>
      </c>
      <c r="H9" s="918">
        <v>1321.1088260977797</v>
      </c>
    </row>
    <row r="10" spans="2:10" ht="20.100000000000001" customHeight="1" x14ac:dyDescent="0.25">
      <c r="B10" s="231" t="s">
        <v>1</v>
      </c>
      <c r="C10" s="919">
        <v>4569.9364481391285</v>
      </c>
      <c r="D10" s="919" t="s">
        <v>447</v>
      </c>
      <c r="E10" s="919" t="s">
        <v>447</v>
      </c>
      <c r="F10" s="919">
        <v>5003.123806706576</v>
      </c>
      <c r="G10" s="919">
        <v>4039.105570295555</v>
      </c>
      <c r="H10" s="919">
        <v>1375.0357811043493</v>
      </c>
    </row>
    <row r="11" spans="2:10" ht="20.100000000000001" customHeight="1" x14ac:dyDescent="0.25">
      <c r="B11" s="297" t="s">
        <v>2</v>
      </c>
      <c r="C11" s="918">
        <v>4604.4683238842081</v>
      </c>
      <c r="D11" s="918" t="s">
        <v>447</v>
      </c>
      <c r="E11" s="918" t="s">
        <v>447</v>
      </c>
      <c r="F11" s="918">
        <v>4952.9495280273632</v>
      </c>
      <c r="G11" s="918">
        <v>4070.4813486584835</v>
      </c>
      <c r="H11" s="918">
        <v>1439.3974319885833</v>
      </c>
    </row>
    <row r="12" spans="2:10" ht="20.100000000000001" customHeight="1" x14ac:dyDescent="0.25">
      <c r="B12" s="231">
        <v>2013</v>
      </c>
      <c r="C12" s="919">
        <v>3761.5661405102805</v>
      </c>
      <c r="D12" s="919" t="s">
        <v>447</v>
      </c>
      <c r="E12" s="919" t="s">
        <v>447</v>
      </c>
      <c r="F12" s="919">
        <v>3886.3411249870774</v>
      </c>
      <c r="G12" s="919">
        <v>3408.2411260713066</v>
      </c>
      <c r="H12" s="919">
        <v>1299.5746556838542</v>
      </c>
    </row>
    <row r="13" spans="2:10" ht="20.100000000000001" customHeight="1" x14ac:dyDescent="0.25">
      <c r="B13" s="297">
        <v>2012</v>
      </c>
      <c r="C13" s="918">
        <v>2925.1256355097844</v>
      </c>
      <c r="D13" s="918">
        <v>3596.5640544948801</v>
      </c>
      <c r="E13" s="918">
        <v>3362.295792652782</v>
      </c>
      <c r="F13" s="918">
        <v>3750.5246271448868</v>
      </c>
      <c r="G13" s="918">
        <v>3526.2959227010992</v>
      </c>
      <c r="H13" s="918">
        <v>1305.9567551850369</v>
      </c>
    </row>
    <row r="14" spans="2:10" ht="20.100000000000001" customHeight="1" x14ac:dyDescent="0.25">
      <c r="B14" s="224">
        <v>2011</v>
      </c>
      <c r="C14" s="919">
        <v>3318.5922218444612</v>
      </c>
      <c r="D14" s="919">
        <v>4154.0033914643709</v>
      </c>
      <c r="E14" s="919">
        <v>3966.8126752813</v>
      </c>
      <c r="F14" s="919">
        <v>3980.8994514731007</v>
      </c>
      <c r="G14" s="919">
        <v>4298.9166662233583</v>
      </c>
      <c r="H14" s="919">
        <v>1175.002658135259</v>
      </c>
    </row>
    <row r="15" spans="2:10" ht="20.100000000000001" customHeight="1" x14ac:dyDescent="0.25">
      <c r="B15" s="297">
        <v>2010</v>
      </c>
      <c r="C15" s="918">
        <v>2596.6666666666665</v>
      </c>
      <c r="D15" s="918">
        <v>3502.75</v>
      </c>
      <c r="E15" s="918">
        <v>3343</v>
      </c>
      <c r="F15" s="918">
        <v>3355.5</v>
      </c>
      <c r="G15" s="918">
        <v>3752.25</v>
      </c>
      <c r="H15" s="918">
        <v>823.83333333333337</v>
      </c>
    </row>
    <row r="16" spans="2:10" ht="20.100000000000001" customHeight="1" x14ac:dyDescent="0.25">
      <c r="B16" s="231">
        <v>2009</v>
      </c>
      <c r="C16" s="920">
        <v>2043.25</v>
      </c>
      <c r="D16" s="920">
        <v>3006.5833333333335</v>
      </c>
      <c r="E16" s="920">
        <v>2828.5833333333335</v>
      </c>
      <c r="F16" s="920">
        <v>2843.0833333333335</v>
      </c>
      <c r="G16" s="920">
        <v>2683.3333333333335</v>
      </c>
      <c r="H16" s="920">
        <v>573.16666666666663</v>
      </c>
    </row>
    <row r="17" spans="1:10" ht="20.100000000000001" customHeight="1" x14ac:dyDescent="0.25">
      <c r="B17" s="297">
        <v>2008</v>
      </c>
      <c r="C17" s="921">
        <v>2716.9166666666665</v>
      </c>
      <c r="D17" s="921">
        <v>4335.583333333333</v>
      </c>
      <c r="E17" s="921">
        <v>4127.166666666667</v>
      </c>
      <c r="F17" s="921">
        <v>4139.75</v>
      </c>
      <c r="G17" s="921">
        <v>3166.75</v>
      </c>
      <c r="H17" s="921">
        <v>546.75</v>
      </c>
    </row>
    <row r="18" spans="1:10" ht="3.75" customHeight="1" thickBot="1" x14ac:dyDescent="0.3">
      <c r="B18" s="544"/>
      <c r="C18" s="545"/>
      <c r="D18" s="546"/>
      <c r="E18" s="547"/>
      <c r="F18" s="548"/>
      <c r="G18" s="547"/>
      <c r="H18" s="547"/>
    </row>
    <row r="19" spans="1:10" ht="18.75" customHeight="1" x14ac:dyDescent="0.25">
      <c r="B19" s="1086" t="s">
        <v>517</v>
      </c>
      <c r="C19" s="1086"/>
      <c r="D19" s="1086"/>
      <c r="E19" s="1086"/>
      <c r="F19" s="1086"/>
      <c r="G19" s="1086"/>
      <c r="H19" s="1086"/>
    </row>
    <row r="20" spans="1:10" ht="16.5" customHeight="1" x14ac:dyDescent="0.25">
      <c r="B20" s="195" t="s">
        <v>513</v>
      </c>
      <c r="C20" s="40"/>
      <c r="D20" s="40"/>
      <c r="E20" s="40"/>
      <c r="F20" s="40"/>
      <c r="G20" s="40"/>
      <c r="H20" s="40"/>
    </row>
    <row r="21" spans="1:10" ht="16.5" customHeight="1" x14ac:dyDescent="0.25">
      <c r="B21" s="37" t="s">
        <v>519</v>
      </c>
      <c r="C21" s="41"/>
      <c r="D21" s="41"/>
      <c r="E21" s="108"/>
      <c r="F21" s="41"/>
      <c r="G21" s="29"/>
      <c r="H21" s="41"/>
    </row>
    <row r="22" spans="1:10" ht="16.5" customHeight="1" x14ac:dyDescent="0.25">
      <c r="B22" s="37" t="s">
        <v>518</v>
      </c>
      <c r="C22" s="41"/>
      <c r="D22" s="41"/>
      <c r="E22" s="41"/>
      <c r="F22" s="41"/>
      <c r="G22" s="29"/>
      <c r="H22" s="41"/>
      <c r="I22" s="45"/>
    </row>
    <row r="23" spans="1:10" ht="16.5" customHeight="1" x14ac:dyDescent="0.25">
      <c r="B23" s="37" t="s">
        <v>469</v>
      </c>
      <c r="C23" s="41"/>
      <c r="D23" s="41"/>
      <c r="E23" s="41"/>
      <c r="F23" s="41"/>
      <c r="G23" s="29"/>
      <c r="H23" s="41"/>
      <c r="I23" s="45"/>
    </row>
    <row r="24" spans="1:10" x14ac:dyDescent="0.25">
      <c r="B24" s="37" t="s">
        <v>481</v>
      </c>
      <c r="C24" s="41"/>
      <c r="D24" s="41"/>
      <c r="E24" s="41"/>
      <c r="F24" s="41"/>
      <c r="G24" s="41"/>
      <c r="H24" s="41"/>
    </row>
    <row r="25" spans="1:10" x14ac:dyDescent="0.25">
      <c r="B25" s="37"/>
      <c r="C25" s="41"/>
      <c r="D25" s="41"/>
      <c r="E25" s="41"/>
      <c r="F25" s="41"/>
      <c r="G25" s="41"/>
      <c r="H25" s="41"/>
    </row>
    <row r="26" spans="1:10" ht="15.6" x14ac:dyDescent="0.3">
      <c r="A26" s="1059" t="s">
        <v>424</v>
      </c>
      <c r="B26" s="1059"/>
      <c r="C26" s="1059"/>
      <c r="D26" s="1059"/>
      <c r="E26" s="1059"/>
      <c r="F26" s="1059"/>
      <c r="G26" s="1059"/>
      <c r="H26" s="1059"/>
      <c r="I26" s="1059"/>
      <c r="J26" s="100" t="s">
        <v>194</v>
      </c>
    </row>
    <row r="27" spans="1:10" ht="13.8" x14ac:dyDescent="0.25">
      <c r="A27" s="1079" t="s">
        <v>232</v>
      </c>
      <c r="B27" s="1079"/>
      <c r="C27" s="1079"/>
      <c r="D27" s="1079"/>
      <c r="E27" s="1079"/>
      <c r="F27" s="1079"/>
      <c r="G27" s="1079"/>
      <c r="H27" s="1079"/>
      <c r="I27" s="1079"/>
    </row>
    <row r="54" spans="2:2" ht="24" customHeight="1" x14ac:dyDescent="0.25">
      <c r="B54" s="37" t="s">
        <v>519</v>
      </c>
    </row>
    <row r="55" spans="2:2" ht="15.75" customHeight="1" x14ac:dyDescent="0.25">
      <c r="B55" s="37" t="s">
        <v>481</v>
      </c>
    </row>
  </sheetData>
  <sortState ref="B28:H32">
    <sortCondition descending="1" ref="B28:B32"/>
  </sortState>
  <mergeCells count="8">
    <mergeCell ref="A27:I27"/>
    <mergeCell ref="A26:I26"/>
    <mergeCell ref="B5:B6"/>
    <mergeCell ref="C5:C6"/>
    <mergeCell ref="D5:F5"/>
    <mergeCell ref="G5:G6"/>
    <mergeCell ref="H5:H6"/>
    <mergeCell ref="B19:H19"/>
  </mergeCells>
  <hyperlinks>
    <hyperlink ref="J2" location="contenido!A75" display="Volver al índice"/>
    <hyperlink ref="J26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0000"/>
  </sheetPr>
  <dimension ref="A2:R59"/>
  <sheetViews>
    <sheetView showGridLines="0" view="pageBreakPreview" topLeftCell="A49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2.6640625" style="42" customWidth="1"/>
    <col min="2" max="2" width="15" style="43" customWidth="1"/>
    <col min="3" max="16" width="7.6640625" style="43" customWidth="1"/>
    <col min="17" max="17" width="3.44140625" style="43" customWidth="1"/>
    <col min="18" max="259" width="11.44140625" style="43"/>
    <col min="260" max="260" width="18.33203125" style="43" customWidth="1"/>
    <col min="261" max="515" width="11.44140625" style="43"/>
    <col min="516" max="516" width="18.33203125" style="43" customWidth="1"/>
    <col min="517" max="771" width="11.44140625" style="43"/>
    <col min="772" max="772" width="18.33203125" style="43" customWidth="1"/>
    <col min="773" max="1027" width="11.44140625" style="43"/>
    <col min="1028" max="1028" width="18.33203125" style="43" customWidth="1"/>
    <col min="1029" max="1283" width="11.44140625" style="43"/>
    <col min="1284" max="1284" width="18.33203125" style="43" customWidth="1"/>
    <col min="1285" max="1539" width="11.44140625" style="43"/>
    <col min="1540" max="1540" width="18.33203125" style="43" customWidth="1"/>
    <col min="1541" max="1795" width="11.44140625" style="43"/>
    <col min="1796" max="1796" width="18.33203125" style="43" customWidth="1"/>
    <col min="1797" max="2051" width="11.44140625" style="43"/>
    <col min="2052" max="2052" width="18.33203125" style="43" customWidth="1"/>
    <col min="2053" max="2307" width="11.44140625" style="43"/>
    <col min="2308" max="2308" width="18.33203125" style="43" customWidth="1"/>
    <col min="2309" max="2563" width="11.44140625" style="43"/>
    <col min="2564" max="2564" width="18.33203125" style="43" customWidth="1"/>
    <col min="2565" max="2819" width="11.44140625" style="43"/>
    <col min="2820" max="2820" width="18.33203125" style="43" customWidth="1"/>
    <col min="2821" max="3075" width="11.44140625" style="43"/>
    <col min="3076" max="3076" width="18.33203125" style="43" customWidth="1"/>
    <col min="3077" max="3331" width="11.44140625" style="43"/>
    <col min="3332" max="3332" width="18.33203125" style="43" customWidth="1"/>
    <col min="3333" max="3587" width="11.44140625" style="43"/>
    <col min="3588" max="3588" width="18.33203125" style="43" customWidth="1"/>
    <col min="3589" max="3843" width="11.44140625" style="43"/>
    <col min="3844" max="3844" width="18.33203125" style="43" customWidth="1"/>
    <col min="3845" max="4099" width="11.44140625" style="43"/>
    <col min="4100" max="4100" width="18.33203125" style="43" customWidth="1"/>
    <col min="4101" max="4355" width="11.44140625" style="43"/>
    <col min="4356" max="4356" width="18.33203125" style="43" customWidth="1"/>
    <col min="4357" max="4611" width="11.44140625" style="43"/>
    <col min="4612" max="4612" width="18.33203125" style="43" customWidth="1"/>
    <col min="4613" max="4867" width="11.44140625" style="43"/>
    <col min="4868" max="4868" width="18.33203125" style="43" customWidth="1"/>
    <col min="4869" max="5123" width="11.44140625" style="43"/>
    <col min="5124" max="5124" width="18.33203125" style="43" customWidth="1"/>
    <col min="5125" max="5379" width="11.44140625" style="43"/>
    <col min="5380" max="5380" width="18.33203125" style="43" customWidth="1"/>
    <col min="5381" max="5635" width="11.44140625" style="43"/>
    <col min="5636" max="5636" width="18.33203125" style="43" customWidth="1"/>
    <col min="5637" max="5891" width="11.44140625" style="43"/>
    <col min="5892" max="5892" width="18.33203125" style="43" customWidth="1"/>
    <col min="5893" max="6147" width="11.44140625" style="43"/>
    <col min="6148" max="6148" width="18.33203125" style="43" customWidth="1"/>
    <col min="6149" max="6403" width="11.44140625" style="43"/>
    <col min="6404" max="6404" width="18.33203125" style="43" customWidth="1"/>
    <col min="6405" max="6659" width="11.44140625" style="43"/>
    <col min="6660" max="6660" width="18.33203125" style="43" customWidth="1"/>
    <col min="6661" max="6915" width="11.44140625" style="43"/>
    <col min="6916" max="6916" width="18.33203125" style="43" customWidth="1"/>
    <col min="6917" max="7171" width="11.44140625" style="43"/>
    <col min="7172" max="7172" width="18.33203125" style="43" customWidth="1"/>
    <col min="7173" max="7427" width="11.44140625" style="43"/>
    <col min="7428" max="7428" width="18.33203125" style="43" customWidth="1"/>
    <col min="7429" max="7683" width="11.44140625" style="43"/>
    <col min="7684" max="7684" width="18.33203125" style="43" customWidth="1"/>
    <col min="7685" max="7939" width="11.44140625" style="43"/>
    <col min="7940" max="7940" width="18.33203125" style="43" customWidth="1"/>
    <col min="7941" max="8195" width="11.44140625" style="43"/>
    <col min="8196" max="8196" width="18.33203125" style="43" customWidth="1"/>
    <col min="8197" max="8451" width="11.44140625" style="43"/>
    <col min="8452" max="8452" width="18.33203125" style="43" customWidth="1"/>
    <col min="8453" max="8707" width="11.44140625" style="43"/>
    <col min="8708" max="8708" width="18.33203125" style="43" customWidth="1"/>
    <col min="8709" max="8963" width="11.44140625" style="43"/>
    <col min="8964" max="8964" width="18.33203125" style="43" customWidth="1"/>
    <col min="8965" max="9219" width="11.44140625" style="43"/>
    <col min="9220" max="9220" width="18.33203125" style="43" customWidth="1"/>
    <col min="9221" max="9475" width="11.44140625" style="43"/>
    <col min="9476" max="9476" width="18.33203125" style="43" customWidth="1"/>
    <col min="9477" max="9731" width="11.44140625" style="43"/>
    <col min="9732" max="9732" width="18.33203125" style="43" customWidth="1"/>
    <col min="9733" max="9987" width="11.44140625" style="43"/>
    <col min="9988" max="9988" width="18.33203125" style="43" customWidth="1"/>
    <col min="9989" max="10243" width="11.44140625" style="43"/>
    <col min="10244" max="10244" width="18.33203125" style="43" customWidth="1"/>
    <col min="10245" max="10499" width="11.44140625" style="43"/>
    <col min="10500" max="10500" width="18.33203125" style="43" customWidth="1"/>
    <col min="10501" max="10755" width="11.44140625" style="43"/>
    <col min="10756" max="10756" width="18.33203125" style="43" customWidth="1"/>
    <col min="10757" max="11011" width="11.44140625" style="43"/>
    <col min="11012" max="11012" width="18.33203125" style="43" customWidth="1"/>
    <col min="11013" max="11267" width="11.44140625" style="43"/>
    <col min="11268" max="11268" width="18.33203125" style="43" customWidth="1"/>
    <col min="11269" max="11523" width="11.44140625" style="43"/>
    <col min="11524" max="11524" width="18.33203125" style="43" customWidth="1"/>
    <col min="11525" max="11779" width="11.44140625" style="43"/>
    <col min="11780" max="11780" width="18.33203125" style="43" customWidth="1"/>
    <col min="11781" max="12035" width="11.44140625" style="43"/>
    <col min="12036" max="12036" width="18.33203125" style="43" customWidth="1"/>
    <col min="12037" max="12291" width="11.44140625" style="43"/>
    <col min="12292" max="12292" width="18.33203125" style="43" customWidth="1"/>
    <col min="12293" max="12547" width="11.44140625" style="43"/>
    <col min="12548" max="12548" width="18.33203125" style="43" customWidth="1"/>
    <col min="12549" max="12803" width="11.44140625" style="43"/>
    <col min="12804" max="12804" width="18.33203125" style="43" customWidth="1"/>
    <col min="12805" max="13059" width="11.44140625" style="43"/>
    <col min="13060" max="13060" width="18.33203125" style="43" customWidth="1"/>
    <col min="13061" max="13315" width="11.44140625" style="43"/>
    <col min="13316" max="13316" width="18.33203125" style="43" customWidth="1"/>
    <col min="13317" max="13571" width="11.44140625" style="43"/>
    <col min="13572" max="13572" width="18.33203125" style="43" customWidth="1"/>
    <col min="13573" max="13827" width="11.44140625" style="43"/>
    <col min="13828" max="13828" width="18.33203125" style="43" customWidth="1"/>
    <col min="13829" max="14083" width="11.44140625" style="43"/>
    <col min="14084" max="14084" width="18.33203125" style="43" customWidth="1"/>
    <col min="14085" max="14339" width="11.44140625" style="43"/>
    <col min="14340" max="14340" width="18.33203125" style="43" customWidth="1"/>
    <col min="14341" max="14595" width="11.44140625" style="43"/>
    <col min="14596" max="14596" width="18.33203125" style="43" customWidth="1"/>
    <col min="14597" max="14851" width="11.44140625" style="43"/>
    <col min="14852" max="14852" width="18.33203125" style="43" customWidth="1"/>
    <col min="14853" max="15107" width="11.44140625" style="43"/>
    <col min="15108" max="15108" width="18.33203125" style="43" customWidth="1"/>
    <col min="15109" max="15363" width="11.44140625" style="43"/>
    <col min="15364" max="15364" width="18.33203125" style="43" customWidth="1"/>
    <col min="15365" max="15619" width="11.44140625" style="43"/>
    <col min="15620" max="15620" width="18.33203125" style="43" customWidth="1"/>
    <col min="15621" max="15875" width="11.44140625" style="43"/>
    <col min="15876" max="15876" width="18.33203125" style="43" customWidth="1"/>
    <col min="15877" max="16131" width="11.44140625" style="43"/>
    <col min="16132" max="16132" width="18.33203125" style="43" customWidth="1"/>
    <col min="16133" max="16384" width="11.44140625" style="43"/>
  </cols>
  <sheetData>
    <row r="2" spans="1:18" ht="15.6" x14ac:dyDescent="0.3">
      <c r="B2" s="230" t="s">
        <v>311</v>
      </c>
      <c r="R2" s="100" t="s">
        <v>194</v>
      </c>
    </row>
    <row r="3" spans="1:18" ht="15.6" x14ac:dyDescent="0.3">
      <c r="B3" s="230" t="s">
        <v>431</v>
      </c>
    </row>
    <row r="4" spans="1:18" ht="15" x14ac:dyDescent="0.25">
      <c r="B4" s="219" t="s">
        <v>235</v>
      </c>
    </row>
    <row r="5" spans="1:18" ht="8.1" customHeight="1" x14ac:dyDescent="0.25"/>
    <row r="6" spans="1:18" ht="24.9" customHeight="1" x14ac:dyDescent="0.25">
      <c r="B6" s="1089" t="s">
        <v>6</v>
      </c>
      <c r="C6" s="1087">
        <v>2008</v>
      </c>
      <c r="D6" s="1087"/>
      <c r="E6" s="1087">
        <v>2009</v>
      </c>
      <c r="F6" s="1087"/>
      <c r="G6" s="1087">
        <v>2010</v>
      </c>
      <c r="H6" s="1088"/>
      <c r="I6" s="1087">
        <v>2011</v>
      </c>
      <c r="J6" s="1088"/>
      <c r="K6" s="1087">
        <v>2012</v>
      </c>
      <c r="L6" s="1088"/>
      <c r="M6" s="1087">
        <v>2013</v>
      </c>
      <c r="N6" s="1088"/>
      <c r="O6" s="1087">
        <v>2014</v>
      </c>
      <c r="P6" s="1088"/>
    </row>
    <row r="7" spans="1:18" ht="24.9" customHeight="1" x14ac:dyDescent="0.25">
      <c r="B7" s="1090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3" t="s">
        <v>154</v>
      </c>
      <c r="I7" s="353" t="s">
        <v>153</v>
      </c>
      <c r="J7" s="353" t="s">
        <v>154</v>
      </c>
      <c r="K7" s="353" t="s">
        <v>153</v>
      </c>
      <c r="L7" s="353" t="s">
        <v>154</v>
      </c>
      <c r="M7" s="353" t="s">
        <v>153</v>
      </c>
      <c r="N7" s="353" t="s">
        <v>154</v>
      </c>
      <c r="O7" s="353" t="s">
        <v>153</v>
      </c>
      <c r="P7" s="353" t="s">
        <v>154</v>
      </c>
    </row>
    <row r="8" spans="1:18" ht="9.9" customHeight="1" thickBot="1" x14ac:dyDescent="0.3">
      <c r="B8" s="523"/>
      <c r="C8" s="523"/>
      <c r="D8" s="523"/>
      <c r="E8" s="523"/>
      <c r="F8" s="523"/>
      <c r="G8" s="523"/>
      <c r="H8" s="523"/>
      <c r="I8" s="523"/>
      <c r="J8" s="523"/>
      <c r="K8" s="396"/>
      <c r="L8" s="396"/>
      <c r="M8" s="396"/>
      <c r="N8" s="396"/>
      <c r="O8" s="396"/>
      <c r="P8" s="396"/>
    </row>
    <row r="9" spans="1:18" ht="24" customHeight="1" x14ac:dyDescent="0.25">
      <c r="B9" s="591" t="s">
        <v>0</v>
      </c>
      <c r="C9" s="824">
        <v>4000</v>
      </c>
      <c r="D9" s="824">
        <v>4750</v>
      </c>
      <c r="E9" s="825">
        <v>2200</v>
      </c>
      <c r="F9" s="826">
        <v>2600</v>
      </c>
      <c r="G9" s="824">
        <v>3400</v>
      </c>
      <c r="H9" s="824">
        <v>3550</v>
      </c>
      <c r="I9" s="825">
        <v>3700</v>
      </c>
      <c r="J9" s="826">
        <v>4375</v>
      </c>
      <c r="K9" s="827">
        <v>3575</v>
      </c>
      <c r="L9" s="828">
        <v>3950</v>
      </c>
      <c r="M9" s="827">
        <v>3850</v>
      </c>
      <c r="N9" s="828">
        <v>4150</v>
      </c>
      <c r="O9" s="827">
        <v>5000</v>
      </c>
      <c r="P9" s="828">
        <v>5300</v>
      </c>
    </row>
    <row r="10" spans="1:18" ht="24" customHeight="1" x14ac:dyDescent="0.25">
      <c r="B10" s="592" t="s">
        <v>1</v>
      </c>
      <c r="C10" s="797">
        <v>4500</v>
      </c>
      <c r="D10" s="797">
        <v>4750</v>
      </c>
      <c r="E10" s="829">
        <v>2050</v>
      </c>
      <c r="F10" s="830">
        <v>2325</v>
      </c>
      <c r="G10" s="797">
        <v>3250</v>
      </c>
      <c r="H10" s="797">
        <v>3425</v>
      </c>
      <c r="I10" s="829">
        <v>4500</v>
      </c>
      <c r="J10" s="830">
        <v>5000</v>
      </c>
      <c r="K10" s="831">
        <v>3625</v>
      </c>
      <c r="L10" s="832">
        <v>3825</v>
      </c>
      <c r="M10" s="831">
        <v>3900</v>
      </c>
      <c r="N10" s="832">
        <v>4200</v>
      </c>
      <c r="O10" s="831">
        <v>4950</v>
      </c>
      <c r="P10" s="832">
        <v>5300</v>
      </c>
    </row>
    <row r="11" spans="1:18" ht="24" customHeight="1" x14ac:dyDescent="0.25">
      <c r="B11" s="410" t="s">
        <v>2</v>
      </c>
      <c r="C11" s="833">
        <v>4500</v>
      </c>
      <c r="D11" s="833">
        <v>4725</v>
      </c>
      <c r="E11" s="834">
        <v>2100</v>
      </c>
      <c r="F11" s="835">
        <v>2375</v>
      </c>
      <c r="G11" s="833">
        <v>3250</v>
      </c>
      <c r="H11" s="833">
        <v>3450</v>
      </c>
      <c r="I11" s="834">
        <v>4600</v>
      </c>
      <c r="J11" s="835">
        <v>5000</v>
      </c>
      <c r="K11" s="836">
        <v>3400</v>
      </c>
      <c r="L11" s="837">
        <v>3900</v>
      </c>
      <c r="M11" s="836">
        <v>3800</v>
      </c>
      <c r="N11" s="837">
        <v>4650</v>
      </c>
      <c r="O11" s="836">
        <v>4750</v>
      </c>
      <c r="P11" s="837">
        <v>5250</v>
      </c>
    </row>
    <row r="12" spans="1:18" s="51" customFormat="1" ht="24" customHeight="1" x14ac:dyDescent="0.25">
      <c r="A12" s="57"/>
      <c r="B12" s="599" t="s">
        <v>3</v>
      </c>
      <c r="C12" s="802">
        <v>4400</v>
      </c>
      <c r="D12" s="802">
        <v>4700</v>
      </c>
      <c r="E12" s="838">
        <v>2200</v>
      </c>
      <c r="F12" s="839">
        <v>2450</v>
      </c>
      <c r="G12" s="802">
        <v>3300</v>
      </c>
      <c r="H12" s="802">
        <v>3900</v>
      </c>
      <c r="I12" s="838">
        <v>4350</v>
      </c>
      <c r="J12" s="839">
        <v>4925</v>
      </c>
      <c r="K12" s="840">
        <v>3200</v>
      </c>
      <c r="L12" s="841">
        <v>3425</v>
      </c>
      <c r="M12" s="840">
        <v>4350</v>
      </c>
      <c r="N12" s="841">
        <v>5100</v>
      </c>
      <c r="O12" s="840"/>
      <c r="P12" s="841"/>
    </row>
    <row r="13" spans="1:18" ht="24" customHeight="1" x14ac:dyDescent="0.25">
      <c r="B13" s="410" t="s">
        <v>4</v>
      </c>
      <c r="C13" s="833">
        <v>4200</v>
      </c>
      <c r="D13" s="833">
        <v>4700</v>
      </c>
      <c r="E13" s="834">
        <v>2425</v>
      </c>
      <c r="F13" s="835">
        <v>2700</v>
      </c>
      <c r="G13" s="833">
        <v>3450</v>
      </c>
      <c r="H13" s="833">
        <v>4000</v>
      </c>
      <c r="I13" s="834">
        <v>4175</v>
      </c>
      <c r="J13" s="835">
        <v>4500</v>
      </c>
      <c r="K13" s="836">
        <v>3075</v>
      </c>
      <c r="L13" s="837">
        <v>3250</v>
      </c>
      <c r="M13" s="836">
        <v>4500</v>
      </c>
      <c r="N13" s="837">
        <v>5000</v>
      </c>
      <c r="O13" s="836"/>
      <c r="P13" s="837"/>
    </row>
    <row r="14" spans="1:18" ht="24" customHeight="1" x14ac:dyDescent="0.25">
      <c r="B14" s="592" t="s">
        <v>5</v>
      </c>
      <c r="C14" s="797">
        <v>4100</v>
      </c>
      <c r="D14" s="797">
        <v>4700</v>
      </c>
      <c r="E14" s="829">
        <v>2550</v>
      </c>
      <c r="F14" s="830">
        <v>2700</v>
      </c>
      <c r="G14" s="797">
        <v>3400</v>
      </c>
      <c r="H14" s="797">
        <v>3700</v>
      </c>
      <c r="I14" s="829">
        <v>4200</v>
      </c>
      <c r="J14" s="830">
        <v>4600</v>
      </c>
      <c r="K14" s="831">
        <v>2875</v>
      </c>
      <c r="L14" s="832">
        <v>3450</v>
      </c>
      <c r="M14" s="831">
        <v>4600</v>
      </c>
      <c r="N14" s="832">
        <v>5000</v>
      </c>
      <c r="O14" s="831"/>
      <c r="P14" s="832"/>
    </row>
    <row r="15" spans="1:18" ht="24" customHeight="1" x14ac:dyDescent="0.25">
      <c r="B15" s="410" t="s">
        <v>60</v>
      </c>
      <c r="C15" s="833">
        <v>4025</v>
      </c>
      <c r="D15" s="833">
        <v>4725</v>
      </c>
      <c r="E15" s="834">
        <v>2600</v>
      </c>
      <c r="F15" s="835">
        <v>2700</v>
      </c>
      <c r="G15" s="833">
        <v>3500</v>
      </c>
      <c r="H15" s="833">
        <v>3775</v>
      </c>
      <c r="I15" s="834">
        <v>4200</v>
      </c>
      <c r="J15" s="835">
        <v>4525</v>
      </c>
      <c r="K15" s="836">
        <v>2975</v>
      </c>
      <c r="L15" s="837">
        <v>3275</v>
      </c>
      <c r="M15" s="836">
        <v>4450</v>
      </c>
      <c r="N15" s="837">
        <v>4925</v>
      </c>
      <c r="O15" s="836"/>
      <c r="P15" s="837"/>
    </row>
    <row r="16" spans="1:18" ht="24" customHeight="1" x14ac:dyDescent="0.25">
      <c r="B16" s="592" t="s">
        <v>61</v>
      </c>
      <c r="C16" s="797">
        <v>3800</v>
      </c>
      <c r="D16" s="797">
        <v>4050</v>
      </c>
      <c r="E16" s="829">
        <v>2650</v>
      </c>
      <c r="F16" s="830">
        <v>2825</v>
      </c>
      <c r="G16" s="797">
        <v>3500</v>
      </c>
      <c r="H16" s="797">
        <v>3825</v>
      </c>
      <c r="I16" s="829">
        <v>4125</v>
      </c>
      <c r="J16" s="830">
        <v>4375</v>
      </c>
      <c r="K16" s="831">
        <v>3050</v>
      </c>
      <c r="L16" s="832">
        <v>3700</v>
      </c>
      <c r="M16" s="831">
        <v>4600</v>
      </c>
      <c r="N16" s="832">
        <v>5250</v>
      </c>
      <c r="O16" s="831"/>
      <c r="P16" s="832"/>
    </row>
    <row r="17" spans="2:18" ht="24" customHeight="1" x14ac:dyDescent="0.25">
      <c r="B17" s="410" t="s">
        <v>62</v>
      </c>
      <c r="C17" s="833">
        <v>3200</v>
      </c>
      <c r="D17" s="833">
        <v>3600</v>
      </c>
      <c r="E17" s="834">
        <v>2725</v>
      </c>
      <c r="F17" s="835">
        <v>3350</v>
      </c>
      <c r="G17" s="833">
        <v>3325</v>
      </c>
      <c r="H17" s="833">
        <v>3775</v>
      </c>
      <c r="I17" s="834">
        <v>3825</v>
      </c>
      <c r="J17" s="835">
        <v>4250</v>
      </c>
      <c r="K17" s="836">
        <v>3725</v>
      </c>
      <c r="L17" s="837">
        <v>3950</v>
      </c>
      <c r="M17" s="836">
        <v>4900</v>
      </c>
      <c r="N17" s="837">
        <v>5200</v>
      </c>
      <c r="O17" s="836"/>
      <c r="P17" s="837"/>
    </row>
    <row r="18" spans="2:18" ht="24" customHeight="1" x14ac:dyDescent="0.25">
      <c r="B18" s="592" t="s">
        <v>63</v>
      </c>
      <c r="C18" s="797">
        <v>2575</v>
      </c>
      <c r="D18" s="797">
        <v>3250</v>
      </c>
      <c r="E18" s="829">
        <v>3350</v>
      </c>
      <c r="F18" s="830">
        <v>3800</v>
      </c>
      <c r="G18" s="797">
        <v>3575</v>
      </c>
      <c r="H18" s="797">
        <v>3975</v>
      </c>
      <c r="I18" s="829">
        <v>3800</v>
      </c>
      <c r="J18" s="830">
        <v>4250</v>
      </c>
      <c r="K18" s="831">
        <v>3725</v>
      </c>
      <c r="L18" s="832">
        <v>3925</v>
      </c>
      <c r="M18" s="831">
        <v>4875</v>
      </c>
      <c r="N18" s="832">
        <v>5200</v>
      </c>
      <c r="O18" s="831"/>
      <c r="P18" s="832"/>
    </row>
    <row r="19" spans="2:18" ht="24" customHeight="1" x14ac:dyDescent="0.25">
      <c r="B19" s="410" t="s">
        <v>64</v>
      </c>
      <c r="C19" s="833">
        <v>2525</v>
      </c>
      <c r="D19" s="833">
        <v>2800</v>
      </c>
      <c r="E19" s="834">
        <v>3775</v>
      </c>
      <c r="F19" s="835">
        <v>4200</v>
      </c>
      <c r="G19" s="833">
        <v>3500</v>
      </c>
      <c r="H19" s="833">
        <v>3775</v>
      </c>
      <c r="I19" s="834">
        <v>3825</v>
      </c>
      <c r="J19" s="835">
        <v>4200</v>
      </c>
      <c r="K19" s="836">
        <v>3725</v>
      </c>
      <c r="L19" s="837">
        <v>3950</v>
      </c>
      <c r="M19" s="836">
        <v>4850</v>
      </c>
      <c r="N19" s="837">
        <v>5100</v>
      </c>
      <c r="O19" s="836"/>
      <c r="P19" s="837"/>
    </row>
    <row r="20" spans="2:18" ht="24" customHeight="1" thickBot="1" x14ac:dyDescent="0.3">
      <c r="B20" s="593" t="s">
        <v>65</v>
      </c>
      <c r="C20" s="842">
        <v>2750</v>
      </c>
      <c r="D20" s="842">
        <v>2925</v>
      </c>
      <c r="E20" s="843" t="s">
        <v>101</v>
      </c>
      <c r="F20" s="844">
        <v>4200</v>
      </c>
      <c r="G20" s="842">
        <v>3550</v>
      </c>
      <c r="H20" s="842">
        <v>3950</v>
      </c>
      <c r="I20" s="843">
        <v>3600</v>
      </c>
      <c r="J20" s="844">
        <v>3950</v>
      </c>
      <c r="K20" s="845">
        <v>3800</v>
      </c>
      <c r="L20" s="846">
        <v>4000</v>
      </c>
      <c r="M20" s="845">
        <v>4975</v>
      </c>
      <c r="N20" s="846">
        <v>5225</v>
      </c>
      <c r="O20" s="845"/>
      <c r="P20" s="846"/>
    </row>
    <row r="21" spans="2:18" ht="6.75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2:18" ht="10.5" customHeight="1" x14ac:dyDescent="0.25">
      <c r="B22" s="37" t="s">
        <v>193</v>
      </c>
    </row>
    <row r="26" spans="2:18" ht="15.6" x14ac:dyDescent="0.3">
      <c r="B26" s="1059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R26" s="100" t="s">
        <v>194</v>
      </c>
    </row>
    <row r="27" spans="2:18" ht="15.6" x14ac:dyDescent="0.3">
      <c r="B27" s="1059" t="s">
        <v>311</v>
      </c>
      <c r="C27" s="1059"/>
      <c r="D27" s="1059"/>
      <c r="E27" s="1059"/>
      <c r="F27" s="1059"/>
      <c r="G27" s="1059"/>
      <c r="H27" s="1059"/>
      <c r="I27" s="1059"/>
      <c r="J27" s="1059"/>
      <c r="K27" s="1059"/>
      <c r="L27" s="1059"/>
      <c r="M27" s="1059"/>
      <c r="N27" s="1059"/>
      <c r="O27" s="1059"/>
      <c r="P27" s="1059"/>
    </row>
    <row r="28" spans="2:18" ht="15.6" x14ac:dyDescent="0.3">
      <c r="B28" s="1059" t="s">
        <v>431</v>
      </c>
      <c r="C28" s="1059"/>
      <c r="D28" s="1059"/>
      <c r="E28" s="1059"/>
      <c r="F28" s="1059"/>
      <c r="G28" s="1059"/>
      <c r="H28" s="1059"/>
      <c r="I28" s="1059"/>
      <c r="J28" s="1059"/>
      <c r="K28" s="1059"/>
      <c r="L28" s="1059"/>
      <c r="M28" s="1059"/>
      <c r="N28" s="1059"/>
      <c r="O28" s="1059"/>
      <c r="P28" s="1059"/>
    </row>
    <row r="29" spans="2:18" ht="13.8" x14ac:dyDescent="0.25">
      <c r="B29" s="1079" t="s">
        <v>232</v>
      </c>
      <c r="C29" s="1079"/>
      <c r="D29" s="1079"/>
      <c r="E29" s="1079"/>
      <c r="F29" s="1079"/>
      <c r="G29" s="1079"/>
      <c r="H29" s="1079"/>
      <c r="I29" s="1079"/>
      <c r="J29" s="1079"/>
      <c r="K29" s="1079"/>
      <c r="L29" s="1079"/>
      <c r="M29" s="1079"/>
      <c r="N29" s="1079"/>
      <c r="O29" s="1079"/>
      <c r="P29" s="1079"/>
    </row>
    <row r="59" spans="2:2" x14ac:dyDescent="0.25">
      <c r="B59" s="37" t="s">
        <v>584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2">
    <mergeCell ref="B26:P26"/>
    <mergeCell ref="B27:P27"/>
    <mergeCell ref="B28:P28"/>
    <mergeCell ref="B29:P29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0000"/>
  </sheetPr>
  <dimension ref="A2:R56"/>
  <sheetViews>
    <sheetView showGridLines="0" view="pageBreakPreview" topLeftCell="A43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2.6640625" style="52" customWidth="1"/>
    <col min="2" max="2" width="16.33203125" style="43" customWidth="1"/>
    <col min="3" max="16" width="7.6640625" style="43" customWidth="1"/>
    <col min="17" max="17" width="3.33203125" style="43" customWidth="1"/>
    <col min="18" max="16384" width="11.44140625" style="43"/>
  </cols>
  <sheetData>
    <row r="2" spans="1:18" ht="15.6" x14ac:dyDescent="0.3">
      <c r="B2" s="230" t="s">
        <v>313</v>
      </c>
      <c r="R2" s="100" t="s">
        <v>194</v>
      </c>
    </row>
    <row r="3" spans="1:18" ht="15.6" x14ac:dyDescent="0.3">
      <c r="B3" s="230" t="s">
        <v>431</v>
      </c>
    </row>
    <row r="4" spans="1:18" ht="15" x14ac:dyDescent="0.25">
      <c r="B4" s="219" t="s">
        <v>235</v>
      </c>
    </row>
    <row r="5" spans="1:18" ht="8.1" customHeight="1" x14ac:dyDescent="0.25"/>
    <row r="6" spans="1:18" ht="24.9" customHeight="1" x14ac:dyDescent="0.25">
      <c r="B6" s="1089" t="s">
        <v>6</v>
      </c>
      <c r="C6" s="1087">
        <v>2008</v>
      </c>
      <c r="D6" s="1087"/>
      <c r="E6" s="1087">
        <v>2009</v>
      </c>
      <c r="F6" s="1087"/>
      <c r="G6" s="1087">
        <v>2010</v>
      </c>
      <c r="H6" s="1088"/>
      <c r="I6" s="1087">
        <v>2011</v>
      </c>
      <c r="J6" s="1088"/>
      <c r="K6" s="1087">
        <v>2012</v>
      </c>
      <c r="L6" s="1088"/>
      <c r="M6" s="1087">
        <v>2013</v>
      </c>
      <c r="N6" s="1088"/>
      <c r="O6" s="1087">
        <v>2014</v>
      </c>
      <c r="P6" s="1088"/>
    </row>
    <row r="7" spans="1:18" ht="24.9" customHeight="1" x14ac:dyDescent="0.25">
      <c r="B7" s="1090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3" t="s">
        <v>154</v>
      </c>
      <c r="I7" s="353" t="s">
        <v>153</v>
      </c>
      <c r="J7" s="353" t="s">
        <v>154</v>
      </c>
      <c r="K7" s="353" t="s">
        <v>153</v>
      </c>
      <c r="L7" s="353" t="s">
        <v>154</v>
      </c>
      <c r="M7" s="353" t="s">
        <v>153</v>
      </c>
      <c r="N7" s="353" t="s">
        <v>154</v>
      </c>
      <c r="O7" s="353" t="s">
        <v>153</v>
      </c>
      <c r="P7" s="353" t="s">
        <v>154</v>
      </c>
    </row>
    <row r="8" spans="1:18" ht="9.9" customHeight="1" thickBot="1" x14ac:dyDescent="0.3">
      <c r="B8" s="523"/>
      <c r="C8" s="523"/>
      <c r="D8" s="523"/>
      <c r="E8" s="523"/>
      <c r="F8" s="523"/>
      <c r="G8" s="523"/>
      <c r="H8" s="523"/>
      <c r="I8" s="523"/>
      <c r="J8" s="523"/>
      <c r="K8" s="396"/>
      <c r="L8" s="396"/>
      <c r="M8" s="396"/>
      <c r="N8" s="396"/>
      <c r="O8" s="396"/>
      <c r="P8" s="396"/>
    </row>
    <row r="9" spans="1:18" ht="24.9" customHeight="1" x14ac:dyDescent="0.25">
      <c r="B9" s="594" t="s">
        <v>0</v>
      </c>
      <c r="C9" s="825">
        <v>3400</v>
      </c>
      <c r="D9" s="826">
        <v>4150</v>
      </c>
      <c r="E9" s="824">
        <v>1950</v>
      </c>
      <c r="F9" s="824">
        <v>2350</v>
      </c>
      <c r="G9" s="825">
        <v>2700</v>
      </c>
      <c r="H9" s="826">
        <v>3100</v>
      </c>
      <c r="I9" s="824">
        <v>3050</v>
      </c>
      <c r="J9" s="826">
        <v>3450</v>
      </c>
      <c r="K9" s="827">
        <v>2950</v>
      </c>
      <c r="L9" s="828">
        <v>3150</v>
      </c>
      <c r="M9" s="827">
        <v>3400</v>
      </c>
      <c r="N9" s="828">
        <v>3675</v>
      </c>
      <c r="O9" s="827">
        <v>4350</v>
      </c>
      <c r="P9" s="828">
        <v>4825</v>
      </c>
    </row>
    <row r="10" spans="1:18" ht="24.9" customHeight="1" x14ac:dyDescent="0.25">
      <c r="B10" s="595" t="s">
        <v>1</v>
      </c>
      <c r="C10" s="829">
        <v>3350</v>
      </c>
      <c r="D10" s="830">
        <v>4150</v>
      </c>
      <c r="E10" s="797">
        <v>1950</v>
      </c>
      <c r="F10" s="797">
        <v>2250</v>
      </c>
      <c r="G10" s="829">
        <v>2600</v>
      </c>
      <c r="H10" s="830">
        <v>2900</v>
      </c>
      <c r="I10" s="797">
        <v>3500</v>
      </c>
      <c r="J10" s="830">
        <v>4300</v>
      </c>
      <c r="K10" s="831">
        <v>2900</v>
      </c>
      <c r="L10" s="832">
        <v>3125</v>
      </c>
      <c r="M10" s="831">
        <v>3425</v>
      </c>
      <c r="N10" s="832">
        <v>3750</v>
      </c>
      <c r="O10" s="831">
        <v>4450</v>
      </c>
      <c r="P10" s="832">
        <v>4825</v>
      </c>
    </row>
    <row r="11" spans="1:18" ht="24.9" customHeight="1" x14ac:dyDescent="0.25">
      <c r="B11" s="596" t="s">
        <v>2</v>
      </c>
      <c r="C11" s="834">
        <v>3325</v>
      </c>
      <c r="D11" s="835">
        <v>3600</v>
      </c>
      <c r="E11" s="833">
        <v>1900</v>
      </c>
      <c r="F11" s="833">
        <v>2225</v>
      </c>
      <c r="G11" s="834">
        <v>2600</v>
      </c>
      <c r="H11" s="835">
        <v>2900</v>
      </c>
      <c r="I11" s="833">
        <v>3600</v>
      </c>
      <c r="J11" s="835">
        <v>4300</v>
      </c>
      <c r="K11" s="836">
        <v>2675</v>
      </c>
      <c r="L11" s="837">
        <v>3125</v>
      </c>
      <c r="M11" s="836">
        <v>3375</v>
      </c>
      <c r="N11" s="837">
        <v>3875</v>
      </c>
      <c r="O11" s="836">
        <v>4200</v>
      </c>
      <c r="P11" s="837">
        <v>4600</v>
      </c>
    </row>
    <row r="12" spans="1:18" s="51" customFormat="1" ht="24.9" customHeight="1" x14ac:dyDescent="0.25">
      <c r="A12" s="77"/>
      <c r="B12" s="597" t="s">
        <v>3</v>
      </c>
      <c r="C12" s="838">
        <v>3375</v>
      </c>
      <c r="D12" s="839">
        <v>3600</v>
      </c>
      <c r="E12" s="802">
        <v>2025</v>
      </c>
      <c r="F12" s="802">
        <v>2250</v>
      </c>
      <c r="G12" s="838">
        <v>2750</v>
      </c>
      <c r="H12" s="839">
        <v>3350</v>
      </c>
      <c r="I12" s="802">
        <v>3275</v>
      </c>
      <c r="J12" s="839">
        <v>4000</v>
      </c>
      <c r="K12" s="840">
        <v>2525</v>
      </c>
      <c r="L12" s="841">
        <v>2775</v>
      </c>
      <c r="M12" s="840">
        <v>3700</v>
      </c>
      <c r="N12" s="841">
        <v>4525</v>
      </c>
      <c r="O12" s="840"/>
      <c r="P12" s="841"/>
    </row>
    <row r="13" spans="1:18" ht="24.9" customHeight="1" x14ac:dyDescent="0.25">
      <c r="B13" s="596" t="s">
        <v>4</v>
      </c>
      <c r="C13" s="834">
        <v>3300</v>
      </c>
      <c r="D13" s="835">
        <v>3800</v>
      </c>
      <c r="E13" s="833">
        <v>2075</v>
      </c>
      <c r="F13" s="833">
        <v>2350</v>
      </c>
      <c r="G13" s="834">
        <v>2975</v>
      </c>
      <c r="H13" s="835">
        <v>3400</v>
      </c>
      <c r="I13" s="833">
        <v>3250</v>
      </c>
      <c r="J13" s="835">
        <v>3600</v>
      </c>
      <c r="K13" s="836">
        <v>2475</v>
      </c>
      <c r="L13" s="837">
        <v>2675</v>
      </c>
      <c r="M13" s="836">
        <v>3825</v>
      </c>
      <c r="N13" s="837">
        <v>4300</v>
      </c>
      <c r="O13" s="836"/>
      <c r="P13" s="837"/>
    </row>
    <row r="14" spans="1:18" ht="24.9" customHeight="1" x14ac:dyDescent="0.25">
      <c r="B14" s="595" t="s">
        <v>5</v>
      </c>
      <c r="C14" s="829">
        <v>3600</v>
      </c>
      <c r="D14" s="830">
        <v>4000</v>
      </c>
      <c r="E14" s="797">
        <v>2250</v>
      </c>
      <c r="F14" s="797">
        <v>2450</v>
      </c>
      <c r="G14" s="829">
        <v>2700</v>
      </c>
      <c r="H14" s="830">
        <v>3125</v>
      </c>
      <c r="I14" s="797">
        <v>3375</v>
      </c>
      <c r="J14" s="830">
        <v>3650</v>
      </c>
      <c r="K14" s="831">
        <v>2450</v>
      </c>
      <c r="L14" s="832">
        <v>2750</v>
      </c>
      <c r="M14" s="831">
        <v>3900</v>
      </c>
      <c r="N14" s="832">
        <v>4350</v>
      </c>
      <c r="O14" s="831"/>
      <c r="P14" s="832"/>
    </row>
    <row r="15" spans="1:18" ht="24.9" customHeight="1" x14ac:dyDescent="0.25">
      <c r="B15" s="596" t="s">
        <v>60</v>
      </c>
      <c r="C15" s="834">
        <v>3500</v>
      </c>
      <c r="D15" s="835">
        <v>4000</v>
      </c>
      <c r="E15" s="833">
        <v>2300</v>
      </c>
      <c r="F15" s="833">
        <v>2400</v>
      </c>
      <c r="G15" s="834">
        <v>2800</v>
      </c>
      <c r="H15" s="835">
        <v>3100</v>
      </c>
      <c r="I15" s="833">
        <v>3200</v>
      </c>
      <c r="J15" s="835">
        <v>3500</v>
      </c>
      <c r="K15" s="836">
        <v>2575</v>
      </c>
      <c r="L15" s="837">
        <v>2900</v>
      </c>
      <c r="M15" s="836">
        <v>4000</v>
      </c>
      <c r="N15" s="837">
        <v>4250</v>
      </c>
      <c r="O15" s="836"/>
      <c r="P15" s="837"/>
    </row>
    <row r="16" spans="1:18" ht="24.9" customHeight="1" x14ac:dyDescent="0.25">
      <c r="B16" s="595" t="s">
        <v>61</v>
      </c>
      <c r="C16" s="829">
        <v>3100</v>
      </c>
      <c r="D16" s="830">
        <v>3400</v>
      </c>
      <c r="E16" s="797">
        <v>2325</v>
      </c>
      <c r="F16" s="797">
        <v>2400</v>
      </c>
      <c r="G16" s="829">
        <v>2725</v>
      </c>
      <c r="H16" s="830">
        <v>3150</v>
      </c>
      <c r="I16" s="797">
        <v>3200</v>
      </c>
      <c r="J16" s="830">
        <v>3400</v>
      </c>
      <c r="K16" s="831">
        <v>2700</v>
      </c>
      <c r="L16" s="832">
        <v>3500</v>
      </c>
      <c r="M16" s="831">
        <v>4100</v>
      </c>
      <c r="N16" s="832">
        <v>4550</v>
      </c>
      <c r="O16" s="831"/>
      <c r="P16" s="832"/>
    </row>
    <row r="17" spans="2:18" ht="24.9" customHeight="1" x14ac:dyDescent="0.25">
      <c r="B17" s="596" t="s">
        <v>62</v>
      </c>
      <c r="C17" s="834">
        <v>2525</v>
      </c>
      <c r="D17" s="835">
        <v>3000</v>
      </c>
      <c r="E17" s="833">
        <v>2350</v>
      </c>
      <c r="F17" s="833">
        <v>2775</v>
      </c>
      <c r="G17" s="834">
        <v>2700</v>
      </c>
      <c r="H17" s="835">
        <v>3100</v>
      </c>
      <c r="I17" s="833">
        <v>3000</v>
      </c>
      <c r="J17" s="835">
        <v>3400</v>
      </c>
      <c r="K17" s="836">
        <v>3325</v>
      </c>
      <c r="L17" s="837">
        <v>3600</v>
      </c>
      <c r="M17" s="836">
        <v>4100</v>
      </c>
      <c r="N17" s="837">
        <v>4450</v>
      </c>
      <c r="O17" s="836"/>
      <c r="P17" s="837"/>
    </row>
    <row r="18" spans="2:18" ht="24.9" customHeight="1" x14ac:dyDescent="0.25">
      <c r="B18" s="595" t="s">
        <v>63</v>
      </c>
      <c r="C18" s="829">
        <v>2050</v>
      </c>
      <c r="D18" s="830">
        <v>2850</v>
      </c>
      <c r="E18" s="797">
        <v>2675</v>
      </c>
      <c r="F18" s="797">
        <v>3400</v>
      </c>
      <c r="G18" s="829">
        <v>2850</v>
      </c>
      <c r="H18" s="830">
        <v>3275</v>
      </c>
      <c r="I18" s="797">
        <v>3125</v>
      </c>
      <c r="J18" s="830">
        <v>3400</v>
      </c>
      <c r="K18" s="831">
        <v>3350</v>
      </c>
      <c r="L18" s="832">
        <v>3625</v>
      </c>
      <c r="M18" s="831">
        <v>3900</v>
      </c>
      <c r="N18" s="832">
        <v>4500</v>
      </c>
      <c r="O18" s="831"/>
      <c r="P18" s="832"/>
    </row>
    <row r="19" spans="2:18" ht="24.9" customHeight="1" x14ac:dyDescent="0.25">
      <c r="B19" s="596" t="s">
        <v>64</v>
      </c>
      <c r="C19" s="834">
        <v>1975</v>
      </c>
      <c r="D19" s="835">
        <v>2150</v>
      </c>
      <c r="E19" s="833">
        <v>3200</v>
      </c>
      <c r="F19" s="833">
        <v>3600</v>
      </c>
      <c r="G19" s="834">
        <v>2625</v>
      </c>
      <c r="H19" s="835">
        <v>3000</v>
      </c>
      <c r="I19" s="833">
        <v>3000</v>
      </c>
      <c r="J19" s="835">
        <v>3400</v>
      </c>
      <c r="K19" s="836">
        <v>3325</v>
      </c>
      <c r="L19" s="837">
        <v>3575</v>
      </c>
      <c r="M19" s="836">
        <v>4000</v>
      </c>
      <c r="N19" s="837">
        <v>4600</v>
      </c>
      <c r="O19" s="836"/>
      <c r="P19" s="837"/>
    </row>
    <row r="20" spans="2:18" ht="24.9" customHeight="1" thickBot="1" x14ac:dyDescent="0.3">
      <c r="B20" s="598" t="s">
        <v>65</v>
      </c>
      <c r="C20" s="843">
        <v>2150</v>
      </c>
      <c r="D20" s="844">
        <v>2350</v>
      </c>
      <c r="E20" s="842">
        <v>2850</v>
      </c>
      <c r="F20" s="842">
        <v>3600</v>
      </c>
      <c r="G20" s="843">
        <v>2650</v>
      </c>
      <c r="H20" s="844">
        <v>3150</v>
      </c>
      <c r="I20" s="842">
        <v>2950</v>
      </c>
      <c r="J20" s="844">
        <v>3175</v>
      </c>
      <c r="K20" s="845">
        <v>3400</v>
      </c>
      <c r="L20" s="846">
        <v>3600</v>
      </c>
      <c r="M20" s="845">
        <v>4125</v>
      </c>
      <c r="N20" s="846">
        <v>4700</v>
      </c>
      <c r="O20" s="845"/>
      <c r="P20" s="846"/>
    </row>
    <row r="21" spans="2:18" ht="5.25" customHeight="1" x14ac:dyDescent="0.25"/>
    <row r="22" spans="2:18" ht="10.5" customHeight="1" x14ac:dyDescent="0.25">
      <c r="B22" s="37" t="s">
        <v>193</v>
      </c>
    </row>
    <row r="24" spans="2:18" x14ac:dyDescent="0.25">
      <c r="B24"/>
    </row>
    <row r="25" spans="2:18" ht="15.6" x14ac:dyDescent="0.3">
      <c r="B25" s="1059" t="s">
        <v>313</v>
      </c>
      <c r="C25" s="1059"/>
      <c r="D25" s="1059"/>
      <c r="E25" s="1059"/>
      <c r="F25" s="1059"/>
      <c r="G25" s="1059"/>
      <c r="H25" s="1059"/>
      <c r="I25" s="1059"/>
      <c r="J25" s="1059"/>
      <c r="K25" s="1059"/>
      <c r="L25" s="1059"/>
      <c r="M25" s="1059"/>
      <c r="N25" s="1059"/>
      <c r="O25" s="1059"/>
      <c r="P25" s="1059"/>
      <c r="R25" s="100" t="s">
        <v>194</v>
      </c>
    </row>
    <row r="26" spans="2:18" ht="15.6" x14ac:dyDescent="0.3">
      <c r="B26" s="1059" t="s">
        <v>432</v>
      </c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</row>
    <row r="27" spans="2:18" ht="13.8" x14ac:dyDescent="0.25">
      <c r="B27" s="1079" t="s">
        <v>235</v>
      </c>
      <c r="C27" s="1079"/>
      <c r="D27" s="1079"/>
      <c r="E27" s="1079"/>
      <c r="F27" s="1079"/>
      <c r="G27" s="1079"/>
      <c r="H27" s="1079"/>
      <c r="I27" s="1079"/>
      <c r="J27" s="1079"/>
      <c r="K27" s="1079"/>
      <c r="L27" s="1079"/>
      <c r="M27" s="1079"/>
      <c r="N27" s="1079"/>
      <c r="O27" s="1079"/>
      <c r="P27" s="1079"/>
    </row>
    <row r="56" spans="2:2" x14ac:dyDescent="0.25">
      <c r="B56" s="37" t="s">
        <v>583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1">
    <mergeCell ref="B25:P25"/>
    <mergeCell ref="B26:P26"/>
    <mergeCell ref="B27:P27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0000"/>
  </sheetPr>
  <dimension ref="A2:R45"/>
  <sheetViews>
    <sheetView showGridLines="0" view="pageBreakPreview" topLeftCell="A32" zoomScale="110" zoomScaleNormal="100" zoomScaleSheetLayoutView="110" workbookViewId="0">
      <selection activeCell="E41" sqref="E41"/>
    </sheetView>
  </sheetViews>
  <sheetFormatPr baseColWidth="10" defaultColWidth="11.44140625" defaultRowHeight="13.2" x14ac:dyDescent="0.25"/>
  <cols>
    <col min="1" max="1" width="1.5546875" style="43" customWidth="1"/>
    <col min="2" max="2" width="15.6640625" style="43" customWidth="1"/>
    <col min="3" max="16" width="7.6640625" style="43" customWidth="1"/>
    <col min="17" max="17" width="2" style="43" customWidth="1"/>
    <col min="18" max="16384" width="11.44140625" style="43"/>
  </cols>
  <sheetData>
    <row r="2" spans="2:18" ht="15.6" x14ac:dyDescent="0.3">
      <c r="B2" s="230" t="s">
        <v>311</v>
      </c>
      <c r="R2" s="100" t="s">
        <v>194</v>
      </c>
    </row>
    <row r="3" spans="2:18" ht="15.6" x14ac:dyDescent="0.3">
      <c r="B3" s="230" t="s">
        <v>433</v>
      </c>
    </row>
    <row r="4" spans="2:18" ht="15" x14ac:dyDescent="0.25">
      <c r="B4" s="219" t="s">
        <v>232</v>
      </c>
    </row>
    <row r="5" spans="2:18" ht="8.1" customHeight="1" x14ac:dyDescent="0.25">
      <c r="B5" s="33"/>
    </row>
    <row r="6" spans="2:18" ht="24.9" customHeight="1" x14ac:dyDescent="0.25">
      <c r="B6" s="1061" t="s">
        <v>6</v>
      </c>
      <c r="C6" s="1087">
        <v>2008</v>
      </c>
      <c r="D6" s="1087"/>
      <c r="E6" s="1087">
        <v>2009</v>
      </c>
      <c r="F6" s="1087"/>
      <c r="G6" s="1087">
        <v>2010</v>
      </c>
      <c r="H6" s="1088"/>
      <c r="I6" s="1087">
        <v>2011</v>
      </c>
      <c r="J6" s="1088"/>
      <c r="K6" s="1087">
        <v>2012</v>
      </c>
      <c r="L6" s="1088"/>
      <c r="M6" s="1087">
        <v>2013</v>
      </c>
      <c r="N6" s="1088"/>
      <c r="O6" s="1087">
        <v>2014</v>
      </c>
      <c r="P6" s="1088"/>
    </row>
    <row r="7" spans="2:18" ht="24.9" customHeight="1" x14ac:dyDescent="0.25">
      <c r="B7" s="1091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4" t="s">
        <v>154</v>
      </c>
      <c r="I7" s="353" t="s">
        <v>153</v>
      </c>
      <c r="J7" s="354" t="s">
        <v>154</v>
      </c>
      <c r="K7" s="353" t="s">
        <v>153</v>
      </c>
      <c r="L7" s="354" t="s">
        <v>154</v>
      </c>
      <c r="M7" s="353" t="s">
        <v>153</v>
      </c>
      <c r="N7" s="354" t="s">
        <v>154</v>
      </c>
      <c r="O7" s="353" t="s">
        <v>153</v>
      </c>
      <c r="P7" s="354" t="s">
        <v>154</v>
      </c>
    </row>
    <row r="8" spans="2:18" s="51" customFormat="1" ht="9.9" customHeight="1" thickBot="1" x14ac:dyDescent="0.3">
      <c r="B8" s="566"/>
      <c r="C8" s="373"/>
      <c r="D8" s="373"/>
      <c r="E8" s="373"/>
      <c r="F8" s="373"/>
      <c r="G8" s="373"/>
      <c r="H8" s="373"/>
      <c r="I8" s="373"/>
      <c r="J8" s="373"/>
      <c r="K8" s="579"/>
      <c r="L8" s="579"/>
      <c r="M8" s="579"/>
      <c r="N8" s="579"/>
      <c r="O8" s="579"/>
      <c r="P8" s="579"/>
    </row>
    <row r="9" spans="2:18" ht="24.9" customHeight="1" x14ac:dyDescent="0.25">
      <c r="B9" s="591" t="s">
        <v>0</v>
      </c>
      <c r="C9" s="552">
        <v>4300</v>
      </c>
      <c r="D9" s="553">
        <v>5000</v>
      </c>
      <c r="E9" s="559">
        <v>1700</v>
      </c>
      <c r="F9" s="559">
        <v>2000</v>
      </c>
      <c r="G9" s="552">
        <v>3100</v>
      </c>
      <c r="H9" s="553">
        <v>3600</v>
      </c>
      <c r="I9" s="559">
        <v>3550</v>
      </c>
      <c r="J9" s="553">
        <v>3950</v>
      </c>
      <c r="K9" s="584">
        <v>3500</v>
      </c>
      <c r="L9" s="585">
        <v>3750</v>
      </c>
      <c r="M9" s="584">
        <v>3150</v>
      </c>
      <c r="N9" s="585">
        <v>3500</v>
      </c>
      <c r="O9" s="584">
        <v>4875</v>
      </c>
      <c r="P9" s="585">
        <v>5400</v>
      </c>
    </row>
    <row r="10" spans="2:18" ht="24.9" customHeight="1" x14ac:dyDescent="0.25">
      <c r="B10" s="592" t="s">
        <v>1</v>
      </c>
      <c r="C10" s="554">
        <v>4300</v>
      </c>
      <c r="D10" s="555">
        <v>4800</v>
      </c>
      <c r="E10" s="232">
        <v>1700</v>
      </c>
      <c r="F10" s="232">
        <v>2000</v>
      </c>
      <c r="G10" s="554">
        <v>3000</v>
      </c>
      <c r="H10" s="555">
        <v>3300</v>
      </c>
      <c r="I10" s="232">
        <v>3975</v>
      </c>
      <c r="J10" s="555">
        <v>4500</v>
      </c>
      <c r="K10" s="563">
        <v>3400</v>
      </c>
      <c r="L10" s="560">
        <v>3700</v>
      </c>
      <c r="M10" s="563">
        <v>3200</v>
      </c>
      <c r="N10" s="560">
        <v>3700</v>
      </c>
      <c r="O10" s="563">
        <v>4900</v>
      </c>
      <c r="P10" s="560">
        <v>5300</v>
      </c>
    </row>
    <row r="11" spans="2:18" ht="24.9" customHeight="1" x14ac:dyDescent="0.25">
      <c r="B11" s="410" t="s">
        <v>2</v>
      </c>
      <c r="C11" s="556">
        <v>4500</v>
      </c>
      <c r="D11" s="557">
        <v>5000</v>
      </c>
      <c r="E11" s="298">
        <v>1700</v>
      </c>
      <c r="F11" s="298">
        <v>2200</v>
      </c>
      <c r="G11" s="556">
        <v>3000</v>
      </c>
      <c r="H11" s="557">
        <v>3350</v>
      </c>
      <c r="I11" s="298">
        <v>4300</v>
      </c>
      <c r="J11" s="557">
        <v>5000</v>
      </c>
      <c r="K11" s="564">
        <v>3300</v>
      </c>
      <c r="L11" s="561">
        <v>3650</v>
      </c>
      <c r="M11" s="564">
        <v>3350</v>
      </c>
      <c r="N11" s="561">
        <v>5400</v>
      </c>
      <c r="O11" s="564">
        <v>4350</v>
      </c>
      <c r="P11" s="561">
        <v>5250</v>
      </c>
    </row>
    <row r="12" spans="2:18" s="51" customFormat="1" ht="24.9" customHeight="1" x14ac:dyDescent="0.25">
      <c r="B12" s="604" t="s">
        <v>3</v>
      </c>
      <c r="C12" s="605">
        <v>4200</v>
      </c>
      <c r="D12" s="606">
        <v>4900</v>
      </c>
      <c r="E12" s="243">
        <v>1900</v>
      </c>
      <c r="F12" s="243">
        <v>2300</v>
      </c>
      <c r="G12" s="605">
        <v>3200</v>
      </c>
      <c r="H12" s="606">
        <v>4000</v>
      </c>
      <c r="I12" s="243">
        <v>3900</v>
      </c>
      <c r="J12" s="606">
        <v>4700</v>
      </c>
      <c r="K12" s="607">
        <v>2950</v>
      </c>
      <c r="L12" s="608">
        <v>3400</v>
      </c>
      <c r="M12" s="607">
        <v>4800</v>
      </c>
      <c r="N12" s="608">
        <v>6300</v>
      </c>
      <c r="O12" s="607"/>
      <c r="P12" s="608"/>
    </row>
    <row r="13" spans="2:18" ht="24.9" customHeight="1" x14ac:dyDescent="0.25">
      <c r="B13" s="410" t="s">
        <v>4</v>
      </c>
      <c r="C13" s="556">
        <v>4200</v>
      </c>
      <c r="D13" s="557">
        <v>4800</v>
      </c>
      <c r="E13" s="298">
        <v>2100</v>
      </c>
      <c r="F13" s="298">
        <v>2300</v>
      </c>
      <c r="G13" s="556">
        <v>3700</v>
      </c>
      <c r="H13" s="557">
        <v>4150</v>
      </c>
      <c r="I13" s="298">
        <v>3900</v>
      </c>
      <c r="J13" s="557">
        <v>4300</v>
      </c>
      <c r="K13" s="580">
        <v>2500</v>
      </c>
      <c r="L13" s="586">
        <v>3400</v>
      </c>
      <c r="M13" s="580">
        <v>4400</v>
      </c>
      <c r="N13" s="586">
        <v>6125</v>
      </c>
      <c r="O13" s="580"/>
      <c r="P13" s="586"/>
    </row>
    <row r="14" spans="2:18" ht="24.9" customHeight="1" x14ac:dyDescent="0.25">
      <c r="B14" s="592" t="s">
        <v>5</v>
      </c>
      <c r="C14" s="554">
        <v>4200</v>
      </c>
      <c r="D14" s="555">
        <v>4600</v>
      </c>
      <c r="E14" s="232">
        <v>1800</v>
      </c>
      <c r="F14" s="232">
        <v>2300</v>
      </c>
      <c r="G14" s="554">
        <v>3700</v>
      </c>
      <c r="H14" s="555">
        <v>4000</v>
      </c>
      <c r="I14" s="232">
        <v>3750</v>
      </c>
      <c r="J14" s="555">
        <v>4100</v>
      </c>
      <c r="K14" s="581">
        <v>2500</v>
      </c>
      <c r="L14" s="587">
        <v>3000</v>
      </c>
      <c r="M14" s="581">
        <v>4300</v>
      </c>
      <c r="N14" s="587">
        <v>5500</v>
      </c>
      <c r="O14" s="581"/>
      <c r="P14" s="587"/>
    </row>
    <row r="15" spans="2:18" ht="24.9" customHeight="1" x14ac:dyDescent="0.25">
      <c r="B15" s="410" t="s">
        <v>60</v>
      </c>
      <c r="C15" s="556">
        <v>4100</v>
      </c>
      <c r="D15" s="557">
        <v>4600</v>
      </c>
      <c r="E15" s="298">
        <v>1800</v>
      </c>
      <c r="F15" s="298">
        <v>2250</v>
      </c>
      <c r="G15" s="556">
        <v>3000</v>
      </c>
      <c r="H15" s="557">
        <v>3900</v>
      </c>
      <c r="I15" s="298">
        <v>3474</v>
      </c>
      <c r="J15" s="557">
        <v>4100</v>
      </c>
      <c r="K15" s="580">
        <v>2550</v>
      </c>
      <c r="L15" s="586">
        <v>3050</v>
      </c>
      <c r="M15" s="580">
        <v>4400</v>
      </c>
      <c r="N15" s="586">
        <v>5375</v>
      </c>
      <c r="O15" s="580"/>
      <c r="P15" s="586"/>
    </row>
    <row r="16" spans="2:18" ht="24.9" customHeight="1" x14ac:dyDescent="0.25">
      <c r="B16" s="592" t="s">
        <v>61</v>
      </c>
      <c r="C16" s="554">
        <v>3400</v>
      </c>
      <c r="D16" s="555">
        <v>4500</v>
      </c>
      <c r="E16" s="232">
        <v>1900</v>
      </c>
      <c r="F16" s="232">
        <v>2300</v>
      </c>
      <c r="G16" s="554">
        <v>2900</v>
      </c>
      <c r="H16" s="555">
        <v>3400</v>
      </c>
      <c r="I16" s="232">
        <v>3359</v>
      </c>
      <c r="J16" s="555">
        <v>3800</v>
      </c>
      <c r="K16" s="581">
        <v>2575</v>
      </c>
      <c r="L16" s="587">
        <v>3400</v>
      </c>
      <c r="M16" s="581">
        <v>4450</v>
      </c>
      <c r="N16" s="587">
        <v>5375</v>
      </c>
      <c r="O16" s="581"/>
      <c r="P16" s="587"/>
    </row>
    <row r="17" spans="1:18" ht="24.9" customHeight="1" x14ac:dyDescent="0.25">
      <c r="B17" s="410" t="s">
        <v>62</v>
      </c>
      <c r="C17" s="556">
        <v>2900</v>
      </c>
      <c r="D17" s="557">
        <v>3800</v>
      </c>
      <c r="E17" s="298">
        <v>2250</v>
      </c>
      <c r="F17" s="298">
        <v>3100</v>
      </c>
      <c r="G17" s="556">
        <v>3000</v>
      </c>
      <c r="H17" s="557">
        <v>3650</v>
      </c>
      <c r="I17" s="298">
        <v>3225</v>
      </c>
      <c r="J17" s="557">
        <v>3900</v>
      </c>
      <c r="K17" s="582">
        <v>2900</v>
      </c>
      <c r="L17" s="588">
        <v>3400</v>
      </c>
      <c r="M17" s="582">
        <v>4700</v>
      </c>
      <c r="N17" s="588">
        <v>5325</v>
      </c>
      <c r="O17" s="580"/>
      <c r="P17" s="586"/>
    </row>
    <row r="18" spans="1:18" ht="24.9" customHeight="1" x14ac:dyDescent="0.25">
      <c r="B18" s="592" t="s">
        <v>63</v>
      </c>
      <c r="C18" s="554">
        <v>2400</v>
      </c>
      <c r="D18" s="555">
        <v>3200</v>
      </c>
      <c r="E18" s="232">
        <v>2600</v>
      </c>
      <c r="F18" s="232">
        <v>3400</v>
      </c>
      <c r="G18" s="554">
        <v>3300</v>
      </c>
      <c r="H18" s="555">
        <v>3650</v>
      </c>
      <c r="I18" s="232">
        <v>3250</v>
      </c>
      <c r="J18" s="555">
        <v>3600</v>
      </c>
      <c r="K18" s="583">
        <v>3100</v>
      </c>
      <c r="L18" s="589">
        <v>3500</v>
      </c>
      <c r="M18" s="583">
        <v>4950</v>
      </c>
      <c r="N18" s="589">
        <v>5300</v>
      </c>
      <c r="O18" s="581"/>
      <c r="P18" s="587"/>
    </row>
    <row r="19" spans="1:18" ht="24.9" customHeight="1" x14ac:dyDescent="0.25">
      <c r="B19" s="410" t="s">
        <v>64</v>
      </c>
      <c r="C19" s="556">
        <v>2050</v>
      </c>
      <c r="D19" s="557">
        <v>2700</v>
      </c>
      <c r="E19" s="298">
        <v>3400</v>
      </c>
      <c r="F19" s="298">
        <v>3700</v>
      </c>
      <c r="G19" s="556">
        <v>3350</v>
      </c>
      <c r="H19" s="557">
        <v>3700</v>
      </c>
      <c r="I19" s="298">
        <v>3400</v>
      </c>
      <c r="J19" s="557">
        <v>3800</v>
      </c>
      <c r="K19" s="582">
        <v>3250</v>
      </c>
      <c r="L19" s="588">
        <v>3500</v>
      </c>
      <c r="M19" s="582">
        <v>4800</v>
      </c>
      <c r="N19" s="588">
        <v>5100</v>
      </c>
      <c r="O19" s="564"/>
      <c r="P19" s="561"/>
    </row>
    <row r="20" spans="1:18" ht="24.9" customHeight="1" thickBot="1" x14ac:dyDescent="0.3">
      <c r="B20" s="593" t="s">
        <v>65</v>
      </c>
      <c r="C20" s="550">
        <v>1900</v>
      </c>
      <c r="D20" s="558">
        <v>2300</v>
      </c>
      <c r="E20" s="551">
        <v>3400</v>
      </c>
      <c r="F20" s="551">
        <v>3700</v>
      </c>
      <c r="G20" s="550">
        <v>3400</v>
      </c>
      <c r="H20" s="558">
        <v>3700</v>
      </c>
      <c r="I20" s="551">
        <v>3550</v>
      </c>
      <c r="J20" s="558">
        <v>3800</v>
      </c>
      <c r="K20" s="668">
        <v>3100</v>
      </c>
      <c r="L20" s="669">
        <v>3550</v>
      </c>
      <c r="M20" s="668">
        <v>4800</v>
      </c>
      <c r="N20" s="669">
        <v>5400</v>
      </c>
      <c r="O20" s="565"/>
      <c r="P20" s="562"/>
    </row>
    <row r="21" spans="1:18" ht="3.75" customHeight="1" x14ac:dyDescent="0.25"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8" ht="10.5" customHeight="1" x14ac:dyDescent="0.25">
      <c r="B22" s="37" t="s">
        <v>193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8" x14ac:dyDescent="0.25"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5" spans="1:18" ht="15.6" x14ac:dyDescent="0.3">
      <c r="B25" s="233" t="s">
        <v>312</v>
      </c>
      <c r="C25" s="45"/>
      <c r="D25" s="45"/>
      <c r="E25" s="45"/>
      <c r="F25" s="45"/>
      <c r="G25" s="45"/>
      <c r="H25" s="45"/>
      <c r="I25" s="45"/>
      <c r="R25" s="100" t="s">
        <v>194</v>
      </c>
    </row>
    <row r="26" spans="1:18" ht="15.6" x14ac:dyDescent="0.3">
      <c r="B26" s="233" t="s">
        <v>433</v>
      </c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8" ht="15" x14ac:dyDescent="0.25">
      <c r="B27" s="783" t="s">
        <v>235</v>
      </c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8" ht="8.1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8" ht="24.9" customHeight="1" x14ac:dyDescent="0.25">
      <c r="B29" s="1089" t="s">
        <v>6</v>
      </c>
      <c r="C29" s="1087">
        <v>2008</v>
      </c>
      <c r="D29" s="1087"/>
      <c r="E29" s="1087">
        <v>2009</v>
      </c>
      <c r="F29" s="1087"/>
      <c r="G29" s="1087">
        <v>2010</v>
      </c>
      <c r="H29" s="1088"/>
      <c r="I29" s="1087">
        <v>2011</v>
      </c>
      <c r="J29" s="1088"/>
      <c r="K29" s="1087">
        <v>2012</v>
      </c>
      <c r="L29" s="1088"/>
      <c r="M29" s="1087">
        <v>2013</v>
      </c>
      <c r="N29" s="1088"/>
      <c r="O29" s="1087">
        <v>2014</v>
      </c>
      <c r="P29" s="1088"/>
    </row>
    <row r="30" spans="1:18" ht="24.9" customHeight="1" x14ac:dyDescent="0.25">
      <c r="B30" s="1090"/>
      <c r="C30" s="353" t="s">
        <v>153</v>
      </c>
      <c r="D30" s="353" t="s">
        <v>154</v>
      </c>
      <c r="E30" s="353" t="s">
        <v>153</v>
      </c>
      <c r="F30" s="353" t="s">
        <v>154</v>
      </c>
      <c r="G30" s="353" t="s">
        <v>153</v>
      </c>
      <c r="H30" s="354" t="s">
        <v>154</v>
      </c>
      <c r="I30" s="353" t="s">
        <v>153</v>
      </c>
      <c r="J30" s="354" t="s">
        <v>154</v>
      </c>
      <c r="K30" s="353" t="s">
        <v>153</v>
      </c>
      <c r="L30" s="354" t="s">
        <v>154</v>
      </c>
      <c r="M30" s="353" t="s">
        <v>153</v>
      </c>
      <c r="N30" s="354" t="s">
        <v>154</v>
      </c>
      <c r="O30" s="353" t="s">
        <v>153</v>
      </c>
      <c r="P30" s="354" t="s">
        <v>154</v>
      </c>
    </row>
    <row r="31" spans="1:18" ht="24.9" customHeight="1" thickBot="1" x14ac:dyDescent="0.3">
      <c r="B31" s="566"/>
      <c r="C31" s="16"/>
      <c r="D31" s="16"/>
      <c r="E31" s="16"/>
      <c r="F31" s="16"/>
      <c r="G31" s="16"/>
      <c r="H31" s="16"/>
      <c r="I31" s="16"/>
      <c r="J31" s="16"/>
    </row>
    <row r="32" spans="1:18" ht="24.9" customHeight="1" x14ac:dyDescent="0.25">
      <c r="A32" s="590"/>
      <c r="B32" s="297" t="s">
        <v>0</v>
      </c>
      <c r="C32" s="825">
        <v>4000</v>
      </c>
      <c r="D32" s="824">
        <v>4600</v>
      </c>
      <c r="E32" s="825">
        <v>1600</v>
      </c>
      <c r="F32" s="826">
        <v>1950</v>
      </c>
      <c r="G32" s="824">
        <v>2800</v>
      </c>
      <c r="H32" s="824">
        <v>3400</v>
      </c>
      <c r="I32" s="825">
        <v>3200</v>
      </c>
      <c r="J32" s="826">
        <v>3650</v>
      </c>
      <c r="K32" s="848">
        <v>3250</v>
      </c>
      <c r="L32" s="849">
        <v>3700</v>
      </c>
      <c r="M32" s="848">
        <v>3250</v>
      </c>
      <c r="N32" s="849">
        <v>3700</v>
      </c>
      <c r="O32" s="848">
        <v>4450</v>
      </c>
      <c r="P32" s="849">
        <v>5300</v>
      </c>
    </row>
    <row r="33" spans="1:16" ht="24.9" customHeight="1" x14ac:dyDescent="0.25">
      <c r="A33" s="590"/>
      <c r="B33" s="224" t="s">
        <v>1</v>
      </c>
      <c r="C33" s="829">
        <v>3600</v>
      </c>
      <c r="D33" s="797">
        <v>4400</v>
      </c>
      <c r="E33" s="829">
        <v>1600</v>
      </c>
      <c r="F33" s="830">
        <v>1900</v>
      </c>
      <c r="G33" s="797">
        <v>2500</v>
      </c>
      <c r="H33" s="797">
        <v>3000</v>
      </c>
      <c r="I33" s="829">
        <v>3500</v>
      </c>
      <c r="J33" s="830">
        <v>4200</v>
      </c>
      <c r="K33" s="831">
        <v>3200</v>
      </c>
      <c r="L33" s="832">
        <v>3500</v>
      </c>
      <c r="M33" s="831">
        <v>3250</v>
      </c>
      <c r="N33" s="832">
        <v>3800</v>
      </c>
      <c r="O33" s="831">
        <v>4700</v>
      </c>
      <c r="P33" s="832">
        <v>5300</v>
      </c>
    </row>
    <row r="34" spans="1:16" ht="24.9" customHeight="1" x14ac:dyDescent="0.25">
      <c r="A34" s="590"/>
      <c r="B34" s="297" t="s">
        <v>2</v>
      </c>
      <c r="C34" s="834">
        <v>3200</v>
      </c>
      <c r="D34" s="833">
        <v>4400</v>
      </c>
      <c r="E34" s="834">
        <v>1600</v>
      </c>
      <c r="F34" s="835">
        <v>2050</v>
      </c>
      <c r="G34" s="833">
        <v>2500</v>
      </c>
      <c r="H34" s="833">
        <v>3150</v>
      </c>
      <c r="I34" s="834">
        <v>3600</v>
      </c>
      <c r="J34" s="835">
        <v>4300</v>
      </c>
      <c r="K34" s="836">
        <v>3000</v>
      </c>
      <c r="L34" s="837">
        <v>3400</v>
      </c>
      <c r="M34" s="836">
        <v>3400</v>
      </c>
      <c r="N34" s="837">
        <v>4375</v>
      </c>
      <c r="O34" s="836">
        <v>4600</v>
      </c>
      <c r="P34" s="837">
        <v>5250</v>
      </c>
    </row>
    <row r="35" spans="1:16" ht="24.9" customHeight="1" x14ac:dyDescent="0.25">
      <c r="A35" s="590"/>
      <c r="B35" s="225" t="s">
        <v>3</v>
      </c>
      <c r="C35" s="838">
        <v>3200</v>
      </c>
      <c r="D35" s="802">
        <v>3800</v>
      </c>
      <c r="E35" s="838">
        <v>1800</v>
      </c>
      <c r="F35" s="839">
        <v>2200</v>
      </c>
      <c r="G35" s="802">
        <v>2700</v>
      </c>
      <c r="H35" s="802">
        <v>3800</v>
      </c>
      <c r="I35" s="838">
        <v>3400</v>
      </c>
      <c r="J35" s="839">
        <v>4000</v>
      </c>
      <c r="K35" s="840">
        <v>2800</v>
      </c>
      <c r="L35" s="841">
        <v>3300</v>
      </c>
      <c r="M35" s="840">
        <v>4800</v>
      </c>
      <c r="N35" s="841">
        <v>6325</v>
      </c>
      <c r="O35" s="840"/>
      <c r="P35" s="841"/>
    </row>
    <row r="36" spans="1:16" ht="24.9" customHeight="1" x14ac:dyDescent="0.25">
      <c r="A36" s="590"/>
      <c r="B36" s="297" t="s">
        <v>4</v>
      </c>
      <c r="C36" s="834">
        <v>3200</v>
      </c>
      <c r="D36" s="833">
        <v>3700</v>
      </c>
      <c r="E36" s="834">
        <v>1900</v>
      </c>
      <c r="F36" s="835">
        <v>2100</v>
      </c>
      <c r="G36" s="833">
        <v>3000</v>
      </c>
      <c r="H36" s="833">
        <v>3800</v>
      </c>
      <c r="I36" s="834">
        <v>3600</v>
      </c>
      <c r="J36" s="835">
        <v>4075</v>
      </c>
      <c r="K36" s="836">
        <v>2550</v>
      </c>
      <c r="L36" s="837">
        <v>3000</v>
      </c>
      <c r="M36" s="836">
        <v>4200</v>
      </c>
      <c r="N36" s="837">
        <v>5350</v>
      </c>
      <c r="O36" s="836"/>
      <c r="P36" s="837"/>
    </row>
    <row r="37" spans="1:16" ht="24.9" customHeight="1" x14ac:dyDescent="0.25">
      <c r="A37" s="590"/>
      <c r="B37" s="224" t="s">
        <v>5</v>
      </c>
      <c r="C37" s="829">
        <v>3300</v>
      </c>
      <c r="D37" s="797">
        <v>3700</v>
      </c>
      <c r="E37" s="829">
        <v>1900</v>
      </c>
      <c r="F37" s="830">
        <v>2150</v>
      </c>
      <c r="G37" s="797">
        <v>2900</v>
      </c>
      <c r="H37" s="797">
        <v>3500</v>
      </c>
      <c r="I37" s="829">
        <v>3650</v>
      </c>
      <c r="J37" s="830">
        <v>4550</v>
      </c>
      <c r="K37" s="831">
        <v>2600</v>
      </c>
      <c r="L37" s="832">
        <v>3200</v>
      </c>
      <c r="M37" s="831">
        <v>4000</v>
      </c>
      <c r="N37" s="832">
        <v>4750</v>
      </c>
      <c r="O37" s="831"/>
      <c r="P37" s="832"/>
    </row>
    <row r="38" spans="1:16" ht="24.9" customHeight="1" x14ac:dyDescent="0.25">
      <c r="A38" s="590"/>
      <c r="B38" s="297" t="s">
        <v>60</v>
      </c>
      <c r="C38" s="834">
        <v>3400</v>
      </c>
      <c r="D38" s="833">
        <v>3800</v>
      </c>
      <c r="E38" s="834">
        <v>1850</v>
      </c>
      <c r="F38" s="835">
        <v>2150</v>
      </c>
      <c r="G38" s="833">
        <v>2950</v>
      </c>
      <c r="H38" s="833">
        <v>3300</v>
      </c>
      <c r="I38" s="834">
        <v>3612</v>
      </c>
      <c r="J38" s="835">
        <v>4100</v>
      </c>
      <c r="K38" s="836">
        <v>2550</v>
      </c>
      <c r="L38" s="837">
        <v>3200</v>
      </c>
      <c r="M38" s="836">
        <v>4200</v>
      </c>
      <c r="N38" s="837">
        <v>4900</v>
      </c>
      <c r="O38" s="836"/>
      <c r="P38" s="837"/>
    </row>
    <row r="39" spans="1:16" ht="24.9" customHeight="1" x14ac:dyDescent="0.25">
      <c r="A39" s="590"/>
      <c r="B39" s="224" t="s">
        <v>61</v>
      </c>
      <c r="C39" s="829">
        <v>3100</v>
      </c>
      <c r="D39" s="797">
        <v>3800</v>
      </c>
      <c r="E39" s="829">
        <v>1900</v>
      </c>
      <c r="F39" s="830">
        <v>2200</v>
      </c>
      <c r="G39" s="797">
        <v>2725</v>
      </c>
      <c r="H39" s="797">
        <v>3200</v>
      </c>
      <c r="I39" s="829">
        <v>3300</v>
      </c>
      <c r="J39" s="830">
        <v>3900</v>
      </c>
      <c r="K39" s="831">
        <v>2600</v>
      </c>
      <c r="L39" s="832">
        <v>3450</v>
      </c>
      <c r="M39" s="831">
        <v>4200</v>
      </c>
      <c r="N39" s="832">
        <v>5000</v>
      </c>
      <c r="O39" s="831"/>
      <c r="P39" s="832"/>
    </row>
    <row r="40" spans="1:16" ht="24.9" customHeight="1" x14ac:dyDescent="0.25">
      <c r="A40" s="590"/>
      <c r="B40" s="297" t="s">
        <v>62</v>
      </c>
      <c r="C40" s="834">
        <v>2600</v>
      </c>
      <c r="D40" s="833">
        <v>3500</v>
      </c>
      <c r="E40" s="834">
        <v>2150</v>
      </c>
      <c r="F40" s="835">
        <v>2800</v>
      </c>
      <c r="G40" s="833">
        <v>2850</v>
      </c>
      <c r="H40" s="833">
        <v>3350</v>
      </c>
      <c r="I40" s="834">
        <v>3175</v>
      </c>
      <c r="J40" s="835">
        <v>3800</v>
      </c>
      <c r="K40" s="836">
        <v>3050</v>
      </c>
      <c r="L40" s="837">
        <v>3600</v>
      </c>
      <c r="M40" s="836">
        <v>4350</v>
      </c>
      <c r="N40" s="837">
        <v>4900</v>
      </c>
      <c r="O40" s="836"/>
      <c r="P40" s="837"/>
    </row>
    <row r="41" spans="1:16" ht="24.9" customHeight="1" x14ac:dyDescent="0.25">
      <c r="A41" s="590"/>
      <c r="B41" s="224" t="s">
        <v>63</v>
      </c>
      <c r="C41" s="829">
        <v>2000</v>
      </c>
      <c r="D41" s="797">
        <v>3100</v>
      </c>
      <c r="E41" s="829">
        <v>2400</v>
      </c>
      <c r="F41" s="830">
        <v>3200</v>
      </c>
      <c r="G41" s="797">
        <v>3000</v>
      </c>
      <c r="H41" s="797">
        <v>3200</v>
      </c>
      <c r="I41" s="829">
        <v>3175</v>
      </c>
      <c r="J41" s="830">
        <v>3500</v>
      </c>
      <c r="K41" s="831">
        <v>3200</v>
      </c>
      <c r="L41" s="832">
        <v>3600</v>
      </c>
      <c r="M41" s="831">
        <v>4350</v>
      </c>
      <c r="N41" s="832">
        <v>4675</v>
      </c>
      <c r="O41" s="831"/>
      <c r="P41" s="832"/>
    </row>
    <row r="42" spans="1:16" ht="24.9" customHeight="1" x14ac:dyDescent="0.25">
      <c r="A42" s="590"/>
      <c r="B42" s="297" t="s">
        <v>64</v>
      </c>
      <c r="C42" s="834">
        <v>1900</v>
      </c>
      <c r="D42" s="833">
        <v>2300</v>
      </c>
      <c r="E42" s="834">
        <v>3100</v>
      </c>
      <c r="F42" s="835">
        <v>3600</v>
      </c>
      <c r="G42" s="833">
        <v>2900</v>
      </c>
      <c r="H42" s="833">
        <v>3200</v>
      </c>
      <c r="I42" s="834">
        <v>3200</v>
      </c>
      <c r="J42" s="835">
        <v>3700</v>
      </c>
      <c r="K42" s="836">
        <v>3200</v>
      </c>
      <c r="L42" s="837">
        <v>3550</v>
      </c>
      <c r="M42" s="836">
        <v>4350</v>
      </c>
      <c r="N42" s="837">
        <v>4850</v>
      </c>
      <c r="O42" s="836"/>
      <c r="P42" s="837"/>
    </row>
    <row r="43" spans="1:16" ht="24.9" customHeight="1" thickBot="1" x14ac:dyDescent="0.3">
      <c r="A43" s="590"/>
      <c r="B43" s="549" t="s">
        <v>65</v>
      </c>
      <c r="C43" s="843">
        <v>1800</v>
      </c>
      <c r="D43" s="842">
        <v>2100</v>
      </c>
      <c r="E43" s="843">
        <v>3100</v>
      </c>
      <c r="F43" s="844">
        <v>3600</v>
      </c>
      <c r="G43" s="842">
        <v>2900</v>
      </c>
      <c r="H43" s="847">
        <v>3200</v>
      </c>
      <c r="I43" s="843">
        <v>3200</v>
      </c>
      <c r="J43" s="844">
        <v>3700</v>
      </c>
      <c r="K43" s="845">
        <v>3250</v>
      </c>
      <c r="L43" s="846">
        <v>3550</v>
      </c>
      <c r="M43" s="845">
        <v>4400</v>
      </c>
      <c r="N43" s="846">
        <v>5100</v>
      </c>
      <c r="O43" s="845"/>
      <c r="P43" s="846"/>
    </row>
    <row r="44" spans="1:16" ht="6" customHeight="1" x14ac:dyDescent="0.25"/>
    <row r="45" spans="1:16" x14ac:dyDescent="0.25">
      <c r="B45" s="37" t="s">
        <v>193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6">
    <mergeCell ref="O6:P6"/>
    <mergeCell ref="O29:P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  <mergeCell ref="M6:N6"/>
    <mergeCell ref="M29:N29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E41" sqref="E41"/>
    </sheetView>
  </sheetViews>
  <sheetFormatPr baseColWidth="10" defaultColWidth="11.44140625" defaultRowHeight="13.8" x14ac:dyDescent="0.25"/>
  <cols>
    <col min="1" max="1" width="2.6640625" style="29" customWidth="1"/>
    <col min="2" max="8" width="11.44140625" style="29"/>
    <col min="9" max="9" width="11.44140625" style="53"/>
    <col min="10" max="11" width="11.44140625" style="29"/>
    <col min="12" max="12" width="2.5546875" style="29" customWidth="1"/>
    <col min="13" max="16384" width="11.44140625" style="29"/>
  </cols>
  <sheetData>
    <row r="2" spans="2:13" ht="14.4" thickBot="1" x14ac:dyDescent="0.3"/>
    <row r="3" spans="2:13" ht="15.6" x14ac:dyDescent="0.3">
      <c r="B3" s="567"/>
      <c r="C3" s="568"/>
      <c r="D3" s="568"/>
      <c r="E3" s="568"/>
      <c r="F3" s="568"/>
      <c r="G3" s="568"/>
      <c r="H3" s="568"/>
      <c r="I3" s="569"/>
      <c r="J3" s="568"/>
      <c r="K3" s="570"/>
      <c r="M3" s="100" t="s">
        <v>194</v>
      </c>
    </row>
    <row r="4" spans="2:13" x14ac:dyDescent="0.25">
      <c r="B4" s="571"/>
      <c r="C4" s="78"/>
      <c r="D4" s="78"/>
      <c r="E4" s="78"/>
      <c r="F4" s="78"/>
      <c r="G4" s="78"/>
      <c r="H4" s="78"/>
      <c r="I4" s="79"/>
      <c r="J4" s="78"/>
      <c r="K4" s="572"/>
    </row>
    <row r="5" spans="2:13" ht="15.6" x14ac:dyDescent="0.3">
      <c r="B5" s="573" t="s">
        <v>174</v>
      </c>
      <c r="C5" s="78"/>
      <c r="D5" s="78"/>
      <c r="E5" s="78"/>
      <c r="F5" s="78"/>
      <c r="G5" s="78"/>
      <c r="H5" s="78"/>
      <c r="I5" s="79"/>
      <c r="J5" s="78"/>
      <c r="K5" s="572"/>
    </row>
    <row r="6" spans="2:13" ht="15" x14ac:dyDescent="0.25">
      <c r="B6" s="574"/>
      <c r="C6" s="78"/>
      <c r="D6" s="78"/>
      <c r="E6" s="78"/>
      <c r="F6" s="78"/>
      <c r="G6" s="78"/>
      <c r="H6" s="78"/>
      <c r="I6" s="79"/>
      <c r="J6" s="78"/>
      <c r="K6" s="572"/>
    </row>
    <row r="7" spans="2:13" ht="15" x14ac:dyDescent="0.25">
      <c r="B7" s="574"/>
      <c r="C7" s="78"/>
      <c r="D7" s="78"/>
      <c r="E7" s="78"/>
      <c r="F7" s="78"/>
      <c r="G7" s="78"/>
      <c r="H7" s="78"/>
      <c r="I7" s="79"/>
      <c r="J7" s="78"/>
      <c r="K7" s="572"/>
    </row>
    <row r="8" spans="2:13" ht="15" x14ac:dyDescent="0.25">
      <c r="B8" s="574" t="s">
        <v>155</v>
      </c>
      <c r="C8" s="78"/>
      <c r="D8" s="78"/>
      <c r="E8" s="78"/>
      <c r="F8" s="78"/>
      <c r="G8" s="78"/>
      <c r="H8" s="80" t="s">
        <v>165</v>
      </c>
      <c r="I8" s="79"/>
      <c r="J8" s="78"/>
      <c r="K8" s="572"/>
    </row>
    <row r="9" spans="2:13" ht="15" x14ac:dyDescent="0.25">
      <c r="B9" s="574"/>
      <c r="C9" s="78"/>
      <c r="D9" s="78"/>
      <c r="E9" s="78"/>
      <c r="F9" s="78"/>
      <c r="G9" s="78"/>
      <c r="H9" s="78"/>
      <c r="I9" s="79"/>
      <c r="J9" s="78"/>
      <c r="K9" s="572"/>
    </row>
    <row r="10" spans="2:13" ht="15" x14ac:dyDescent="0.25">
      <c r="B10" s="574" t="s">
        <v>156</v>
      </c>
      <c r="C10" s="78"/>
      <c r="D10" s="78"/>
      <c r="E10" s="78"/>
      <c r="F10" s="78"/>
      <c r="G10" s="78"/>
      <c r="H10" s="80" t="s">
        <v>173</v>
      </c>
      <c r="I10" s="79"/>
      <c r="J10" s="78"/>
      <c r="K10" s="572"/>
    </row>
    <row r="11" spans="2:13" ht="15" x14ac:dyDescent="0.25">
      <c r="B11" s="574"/>
      <c r="C11" s="78"/>
      <c r="D11" s="78"/>
      <c r="E11" s="78"/>
      <c r="F11" s="78"/>
      <c r="G11" s="78"/>
      <c r="H11" s="78"/>
      <c r="I11" s="79"/>
      <c r="J11" s="78"/>
      <c r="K11" s="572"/>
    </row>
    <row r="12" spans="2:13" ht="15" x14ac:dyDescent="0.25">
      <c r="B12" s="574" t="s">
        <v>157</v>
      </c>
      <c r="C12" s="78"/>
      <c r="D12" s="78"/>
      <c r="E12" s="78"/>
      <c r="F12" s="78"/>
      <c r="G12" s="78"/>
      <c r="H12" s="80" t="s">
        <v>166</v>
      </c>
      <c r="I12" s="79"/>
      <c r="J12" s="78"/>
      <c r="K12" s="572"/>
    </row>
    <row r="13" spans="2:13" ht="15" x14ac:dyDescent="0.25">
      <c r="B13" s="574"/>
      <c r="C13" s="78"/>
      <c r="D13" s="78"/>
      <c r="E13" s="78"/>
      <c r="F13" s="78"/>
      <c r="G13" s="78"/>
      <c r="H13" s="78"/>
      <c r="I13" s="79"/>
      <c r="J13" s="78"/>
      <c r="K13" s="572"/>
    </row>
    <row r="14" spans="2:13" ht="15" x14ac:dyDescent="0.25">
      <c r="B14" s="574" t="s">
        <v>158</v>
      </c>
      <c r="C14" s="78"/>
      <c r="D14" s="78"/>
      <c r="E14" s="78"/>
      <c r="F14" s="78"/>
      <c r="G14" s="78"/>
      <c r="H14" s="80" t="s">
        <v>167</v>
      </c>
      <c r="I14" s="79"/>
      <c r="J14" s="78"/>
      <c r="K14" s="572"/>
    </row>
    <row r="15" spans="2:13" ht="15" x14ac:dyDescent="0.25">
      <c r="B15" s="574"/>
      <c r="C15" s="78"/>
      <c r="D15" s="78"/>
      <c r="E15" s="78"/>
      <c r="F15" s="78"/>
      <c r="G15" s="78"/>
      <c r="H15" s="78"/>
      <c r="I15" s="79"/>
      <c r="J15" s="78"/>
      <c r="K15" s="572"/>
    </row>
    <row r="16" spans="2:13" ht="15" x14ac:dyDescent="0.25">
      <c r="B16" s="574" t="s">
        <v>159</v>
      </c>
      <c r="C16" s="78"/>
      <c r="D16" s="78"/>
      <c r="E16" s="78"/>
      <c r="F16" s="78"/>
      <c r="G16" s="78"/>
      <c r="H16" s="80" t="s">
        <v>168</v>
      </c>
      <c r="I16" s="79"/>
      <c r="J16" s="78"/>
      <c r="K16" s="572"/>
    </row>
    <row r="17" spans="2:11" ht="15" x14ac:dyDescent="0.25">
      <c r="B17" s="574"/>
      <c r="C17" s="78"/>
      <c r="D17" s="78"/>
      <c r="E17" s="78"/>
      <c r="F17" s="78"/>
      <c r="G17" s="78"/>
      <c r="H17" s="78"/>
      <c r="I17" s="79"/>
      <c r="J17" s="78"/>
      <c r="K17" s="572"/>
    </row>
    <row r="18" spans="2:11" ht="15" x14ac:dyDescent="0.25">
      <c r="B18" s="574" t="s">
        <v>160</v>
      </c>
      <c r="C18" s="78"/>
      <c r="D18" s="78"/>
      <c r="E18" s="78"/>
      <c r="F18" s="78"/>
      <c r="G18" s="78"/>
      <c r="H18" s="80" t="s">
        <v>169</v>
      </c>
      <c r="I18" s="79"/>
      <c r="J18" s="78"/>
      <c r="K18" s="572"/>
    </row>
    <row r="19" spans="2:11" ht="15" x14ac:dyDescent="0.25">
      <c r="B19" s="574"/>
      <c r="C19" s="78"/>
      <c r="D19" s="78"/>
      <c r="E19" s="78"/>
      <c r="F19" s="78"/>
      <c r="G19" s="78"/>
      <c r="H19" s="78"/>
      <c r="I19" s="79"/>
      <c r="J19" s="78"/>
      <c r="K19" s="572"/>
    </row>
    <row r="20" spans="2:11" ht="15" x14ac:dyDescent="0.25">
      <c r="B20" s="574" t="s">
        <v>161</v>
      </c>
      <c r="C20" s="78"/>
      <c r="D20" s="78"/>
      <c r="E20" s="78"/>
      <c r="F20" s="78"/>
      <c r="G20" s="78"/>
      <c r="H20" s="80" t="s">
        <v>170</v>
      </c>
      <c r="I20" s="79"/>
      <c r="J20" s="78"/>
      <c r="K20" s="572"/>
    </row>
    <row r="21" spans="2:11" ht="15" x14ac:dyDescent="0.25">
      <c r="B21" s="574"/>
      <c r="C21" s="78"/>
      <c r="D21" s="78"/>
      <c r="E21" s="78"/>
      <c r="F21" s="78"/>
      <c r="G21" s="78"/>
      <c r="H21" s="78"/>
      <c r="I21" s="79"/>
      <c r="J21" s="78"/>
      <c r="K21" s="572"/>
    </row>
    <row r="22" spans="2:11" ht="15" x14ac:dyDescent="0.25">
      <c r="B22" s="574" t="s">
        <v>162</v>
      </c>
      <c r="C22" s="78"/>
      <c r="D22" s="78"/>
      <c r="E22" s="78"/>
      <c r="F22" s="78"/>
      <c r="G22" s="78"/>
      <c r="H22" s="80" t="s">
        <v>171</v>
      </c>
      <c r="I22" s="79"/>
      <c r="J22" s="78"/>
      <c r="K22" s="572"/>
    </row>
    <row r="23" spans="2:11" ht="15" x14ac:dyDescent="0.25">
      <c r="B23" s="574"/>
      <c r="C23" s="78"/>
      <c r="D23" s="78"/>
      <c r="E23" s="78"/>
      <c r="F23" s="78"/>
      <c r="G23" s="78"/>
      <c r="H23" s="78"/>
      <c r="I23" s="79"/>
      <c r="J23" s="78"/>
      <c r="K23" s="572"/>
    </row>
    <row r="24" spans="2:11" ht="15" x14ac:dyDescent="0.25">
      <c r="B24" s="574" t="s">
        <v>163</v>
      </c>
      <c r="C24" s="78"/>
      <c r="D24" s="78"/>
      <c r="E24" s="78"/>
      <c r="F24" s="78"/>
      <c r="G24" s="78"/>
      <c r="H24" s="80" t="s">
        <v>172</v>
      </c>
      <c r="I24" s="79"/>
      <c r="J24" s="78"/>
      <c r="K24" s="572"/>
    </row>
    <row r="25" spans="2:11" x14ac:dyDescent="0.25">
      <c r="B25" s="571"/>
      <c r="C25" s="78"/>
      <c r="D25" s="78"/>
      <c r="E25" s="78"/>
      <c r="F25" s="78"/>
      <c r="G25" s="78"/>
      <c r="H25" s="78"/>
      <c r="I25" s="79"/>
      <c r="J25" s="78"/>
      <c r="K25" s="572"/>
    </row>
    <row r="26" spans="2:11" x14ac:dyDescent="0.25">
      <c r="B26" s="571"/>
      <c r="C26" s="78"/>
      <c r="D26" s="78"/>
      <c r="E26" s="78"/>
      <c r="F26" s="78"/>
      <c r="G26" s="78"/>
      <c r="H26" s="78"/>
      <c r="I26" s="79"/>
      <c r="J26" s="78"/>
      <c r="K26" s="572"/>
    </row>
    <row r="27" spans="2:11" ht="14.4" thickBot="1" x14ac:dyDescent="0.3">
      <c r="B27" s="575"/>
      <c r="C27" s="576"/>
      <c r="D27" s="576"/>
      <c r="E27" s="576"/>
      <c r="F27" s="576"/>
      <c r="G27" s="576"/>
      <c r="H27" s="576"/>
      <c r="I27" s="577"/>
      <c r="J27" s="576"/>
      <c r="K27" s="578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T46"/>
  <sheetViews>
    <sheetView showGridLines="0" view="pageBreakPreview" topLeftCell="H1" zoomScaleNormal="100" zoomScaleSheetLayoutView="100" workbookViewId="0">
      <selection activeCell="E41" sqref="E41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73" customWidth="1"/>
    <col min="10" max="10" width="2.33203125" style="73" customWidth="1"/>
    <col min="11" max="11" width="19.6640625" customWidth="1"/>
    <col min="12" max="17" width="16.6640625" customWidth="1"/>
    <col min="18" max="18" width="2.6640625" customWidth="1"/>
    <col min="19" max="19" width="18.5546875" customWidth="1"/>
  </cols>
  <sheetData>
    <row r="2" spans="2:20" ht="15.6" x14ac:dyDescent="0.3">
      <c r="B2" s="85" t="s">
        <v>338</v>
      </c>
      <c r="C2" s="13"/>
      <c r="D2" s="13"/>
      <c r="K2" s="85" t="s">
        <v>338</v>
      </c>
      <c r="S2" s="100" t="s">
        <v>194</v>
      </c>
    </row>
    <row r="3" spans="2:20" ht="15.6" thickBot="1" x14ac:dyDescent="0.3">
      <c r="B3" s="744" t="s">
        <v>238</v>
      </c>
      <c r="C3" s="13"/>
      <c r="D3" s="13"/>
      <c r="H3" s="83" t="s">
        <v>217</v>
      </c>
      <c r="K3" s="744" t="s">
        <v>238</v>
      </c>
      <c r="Q3" s="86" t="s">
        <v>218</v>
      </c>
    </row>
    <row r="4" spans="2:20" ht="8.1" customHeight="1" x14ac:dyDescent="0.25">
      <c r="F4" s="5"/>
      <c r="H4" s="83"/>
      <c r="Q4" s="409"/>
    </row>
    <row r="5" spans="2:20" ht="30" customHeight="1" x14ac:dyDescent="0.25">
      <c r="B5" s="358" t="s">
        <v>498</v>
      </c>
      <c r="C5" s="746">
        <v>2002</v>
      </c>
      <c r="D5" s="746">
        <v>2003</v>
      </c>
      <c r="E5" s="746">
        <v>2004</v>
      </c>
      <c r="F5" s="746">
        <v>2005</v>
      </c>
      <c r="G5" s="746">
        <v>2006</v>
      </c>
      <c r="H5" s="746">
        <v>2007</v>
      </c>
      <c r="I5" s="131"/>
      <c r="J5" s="131"/>
      <c r="K5" s="358" t="s">
        <v>498</v>
      </c>
      <c r="L5" s="746">
        <v>2008</v>
      </c>
      <c r="M5" s="746">
        <v>2009</v>
      </c>
      <c r="N5" s="746">
        <v>2010</v>
      </c>
      <c r="O5" s="746">
        <v>2011</v>
      </c>
      <c r="P5" s="746">
        <v>2012</v>
      </c>
      <c r="Q5" s="745" t="s">
        <v>339</v>
      </c>
    </row>
    <row r="6" spans="2:20" ht="30" customHeight="1" thickBot="1" x14ac:dyDescent="0.3">
      <c r="B6" s="739" t="s">
        <v>164</v>
      </c>
      <c r="C6" s="699">
        <v>9658282</v>
      </c>
      <c r="D6" s="699">
        <v>9784355</v>
      </c>
      <c r="E6" s="699">
        <v>9864300</v>
      </c>
      <c r="F6" s="699">
        <v>9868301</v>
      </c>
      <c r="G6" s="699">
        <v>10088551</v>
      </c>
      <c r="H6" s="699">
        <v>10345982</v>
      </c>
      <c r="I6" s="700"/>
      <c r="J6" s="700"/>
      <c r="K6" s="739" t="s">
        <v>164</v>
      </c>
      <c r="L6" s="699">
        <v>10589481</v>
      </c>
      <c r="M6" s="699">
        <v>10549038</v>
      </c>
      <c r="N6" s="699">
        <v>10676691</v>
      </c>
      <c r="O6" s="699">
        <v>10724288</v>
      </c>
      <c r="P6" s="699">
        <v>10880870</v>
      </c>
      <c r="Q6" s="699">
        <v>10965632</v>
      </c>
    </row>
    <row r="7" spans="2:20" ht="23.4" customHeight="1" x14ac:dyDescent="0.25">
      <c r="B7" s="701" t="s">
        <v>19</v>
      </c>
      <c r="C7" s="702">
        <v>415057</v>
      </c>
      <c r="D7" s="702">
        <v>394987</v>
      </c>
      <c r="E7" s="702">
        <v>402541</v>
      </c>
      <c r="F7" s="702">
        <v>391470</v>
      </c>
      <c r="G7" s="702">
        <v>383658</v>
      </c>
      <c r="H7" s="702">
        <v>375401</v>
      </c>
      <c r="I7" s="133"/>
      <c r="J7" s="133"/>
      <c r="K7" s="701" t="s">
        <v>19</v>
      </c>
      <c r="L7" s="702">
        <v>369872</v>
      </c>
      <c r="M7" s="702">
        <v>367171</v>
      </c>
      <c r="N7" s="702">
        <v>369253</v>
      </c>
      <c r="O7" s="702">
        <v>372252</v>
      </c>
      <c r="P7" s="702">
        <v>367599</v>
      </c>
      <c r="Q7" s="702">
        <v>374460</v>
      </c>
      <c r="S7" s="690"/>
      <c r="T7" s="63"/>
    </row>
    <row r="8" spans="2:20" ht="23.4" customHeight="1" x14ac:dyDescent="0.25">
      <c r="B8" s="129" t="s">
        <v>20</v>
      </c>
      <c r="C8" s="102">
        <v>194138</v>
      </c>
      <c r="D8" s="102">
        <v>200861</v>
      </c>
      <c r="E8" s="102">
        <v>210167</v>
      </c>
      <c r="F8" s="102">
        <v>188548</v>
      </c>
      <c r="G8" s="102">
        <v>166868</v>
      </c>
      <c r="H8" s="102">
        <v>207915</v>
      </c>
      <c r="I8" s="132"/>
      <c r="J8" s="132"/>
      <c r="K8" s="129" t="s">
        <v>20</v>
      </c>
      <c r="L8" s="102">
        <v>193422</v>
      </c>
      <c r="M8" s="102">
        <v>179795</v>
      </c>
      <c r="N8" s="102">
        <v>174027</v>
      </c>
      <c r="O8" s="102">
        <v>181190</v>
      </c>
      <c r="P8" s="102">
        <v>159231</v>
      </c>
      <c r="Q8" s="102">
        <v>157817</v>
      </c>
      <c r="S8" s="690"/>
      <c r="T8" s="63"/>
    </row>
    <row r="9" spans="2:20" ht="23.4" customHeight="1" x14ac:dyDescent="0.25">
      <c r="B9" s="314" t="s">
        <v>21</v>
      </c>
      <c r="C9" s="316">
        <v>36551</v>
      </c>
      <c r="D9" s="316">
        <v>39651</v>
      </c>
      <c r="E9" s="316">
        <v>42982</v>
      </c>
      <c r="F9" s="316">
        <v>42551</v>
      </c>
      <c r="G9" s="316">
        <v>44634</v>
      </c>
      <c r="H9" s="316">
        <v>43150</v>
      </c>
      <c r="I9" s="133"/>
      <c r="J9" s="133"/>
      <c r="K9" s="314" t="s">
        <v>21</v>
      </c>
      <c r="L9" s="316">
        <v>46636</v>
      </c>
      <c r="M9" s="316">
        <v>46104</v>
      </c>
      <c r="N9" s="316">
        <v>44323</v>
      </c>
      <c r="O9" s="316">
        <v>41144</v>
      </c>
      <c r="P9" s="316">
        <v>40566</v>
      </c>
      <c r="Q9" s="316">
        <v>39486</v>
      </c>
      <c r="S9" s="690"/>
      <c r="T9" s="63"/>
    </row>
    <row r="10" spans="2:20" ht="23.4" customHeight="1" x14ac:dyDescent="0.25">
      <c r="B10" s="129" t="s">
        <v>22</v>
      </c>
      <c r="C10" s="102">
        <v>23450</v>
      </c>
      <c r="D10" s="102">
        <v>25884</v>
      </c>
      <c r="E10" s="102">
        <v>33270</v>
      </c>
      <c r="F10" s="102">
        <v>33711</v>
      </c>
      <c r="G10" s="102">
        <v>34241</v>
      </c>
      <c r="H10" s="102">
        <v>35517</v>
      </c>
      <c r="I10" s="132"/>
      <c r="J10" s="132"/>
      <c r="K10" s="129" t="s">
        <v>22</v>
      </c>
      <c r="L10" s="102">
        <v>34984</v>
      </c>
      <c r="M10" s="102">
        <v>36271</v>
      </c>
      <c r="N10" s="102">
        <v>36146</v>
      </c>
      <c r="O10" s="102">
        <v>36364</v>
      </c>
      <c r="P10" s="102">
        <v>38424</v>
      </c>
      <c r="Q10" s="102">
        <v>38168</v>
      </c>
      <c r="S10" s="690"/>
      <c r="T10" s="63"/>
    </row>
    <row r="11" spans="2:20" ht="23.4" customHeight="1" x14ac:dyDescent="0.25">
      <c r="B11" s="314" t="s">
        <v>225</v>
      </c>
      <c r="C11" s="316">
        <v>959914</v>
      </c>
      <c r="D11" s="316">
        <v>1058886</v>
      </c>
      <c r="E11" s="316">
        <v>1087912</v>
      </c>
      <c r="F11" s="316">
        <v>1178805</v>
      </c>
      <c r="G11" s="316">
        <v>1247356</v>
      </c>
      <c r="H11" s="316">
        <v>1286281</v>
      </c>
      <c r="I11" s="133"/>
      <c r="J11" s="133"/>
      <c r="K11" s="314" t="s">
        <v>225</v>
      </c>
      <c r="L11" s="316">
        <v>1364585</v>
      </c>
      <c r="M11" s="316">
        <v>1282618</v>
      </c>
      <c r="N11" s="316">
        <v>1243058</v>
      </c>
      <c r="O11" s="316">
        <v>1275065</v>
      </c>
      <c r="P11" s="316">
        <v>1287918</v>
      </c>
      <c r="Q11" s="316">
        <v>1327471</v>
      </c>
      <c r="S11" s="690"/>
      <c r="T11" s="63"/>
    </row>
    <row r="12" spans="2:20" ht="23.4" customHeight="1" x14ac:dyDescent="0.25">
      <c r="B12" s="129" t="s">
        <v>23</v>
      </c>
      <c r="C12" s="102">
        <v>39201</v>
      </c>
      <c r="D12" s="102">
        <v>37847</v>
      </c>
      <c r="E12" s="102">
        <v>34388</v>
      </c>
      <c r="F12" s="102">
        <v>34064</v>
      </c>
      <c r="G12" s="102">
        <v>39039</v>
      </c>
      <c r="H12" s="102">
        <v>36146</v>
      </c>
      <c r="I12" s="132"/>
      <c r="J12" s="132"/>
      <c r="K12" s="129" t="s">
        <v>23</v>
      </c>
      <c r="L12" s="102">
        <v>36525</v>
      </c>
      <c r="M12" s="102">
        <v>32349</v>
      </c>
      <c r="N12" s="102">
        <v>34883</v>
      </c>
      <c r="O12" s="102">
        <v>36059</v>
      </c>
      <c r="P12" s="102">
        <v>35548</v>
      </c>
      <c r="Q12" s="102">
        <v>35316</v>
      </c>
      <c r="S12" s="690"/>
      <c r="T12" s="63"/>
    </row>
    <row r="13" spans="2:20" ht="23.4" customHeight="1" x14ac:dyDescent="0.25">
      <c r="B13" s="314" t="s">
        <v>24</v>
      </c>
      <c r="C13" s="316">
        <v>282633</v>
      </c>
      <c r="D13" s="316">
        <v>320923</v>
      </c>
      <c r="E13" s="316">
        <v>324270</v>
      </c>
      <c r="F13" s="316">
        <v>299830</v>
      </c>
      <c r="G13" s="316">
        <v>327138</v>
      </c>
      <c r="H13" s="316">
        <v>353085</v>
      </c>
      <c r="I13" s="133"/>
      <c r="J13" s="133"/>
      <c r="K13" s="314" t="s">
        <v>24</v>
      </c>
      <c r="L13" s="316">
        <v>372249</v>
      </c>
      <c r="M13" s="316">
        <v>366393</v>
      </c>
      <c r="N13" s="316">
        <v>385455</v>
      </c>
      <c r="O13" s="316">
        <v>402583</v>
      </c>
      <c r="P13" s="316">
        <v>402727</v>
      </c>
      <c r="Q13" s="316">
        <v>404148</v>
      </c>
      <c r="S13" s="690"/>
      <c r="T13" s="63"/>
    </row>
    <row r="14" spans="2:20" ht="23.4" customHeight="1" x14ac:dyDescent="0.25">
      <c r="B14" s="129" t="s">
        <v>25</v>
      </c>
      <c r="C14" s="102">
        <v>802394</v>
      </c>
      <c r="D14" s="102">
        <v>712828</v>
      </c>
      <c r="E14" s="102">
        <v>803728</v>
      </c>
      <c r="F14" s="102">
        <v>802116</v>
      </c>
      <c r="G14" s="102">
        <v>808641</v>
      </c>
      <c r="H14" s="102">
        <v>817919</v>
      </c>
      <c r="I14" s="132"/>
      <c r="J14" s="132"/>
      <c r="K14" s="129" t="s">
        <v>25</v>
      </c>
      <c r="L14" s="102">
        <v>901830</v>
      </c>
      <c r="M14" s="102">
        <v>923053</v>
      </c>
      <c r="N14" s="102">
        <v>934928</v>
      </c>
      <c r="O14" s="102">
        <v>930020</v>
      </c>
      <c r="P14" s="102">
        <v>979502</v>
      </c>
      <c r="Q14" s="102">
        <v>980757</v>
      </c>
      <c r="S14" s="690"/>
      <c r="T14" s="63"/>
    </row>
    <row r="15" spans="2:20" ht="23.4" customHeight="1" x14ac:dyDescent="0.25">
      <c r="B15" s="314" t="s">
        <v>26</v>
      </c>
      <c r="C15" s="316">
        <v>19599</v>
      </c>
      <c r="D15" s="316">
        <v>12955</v>
      </c>
      <c r="E15" s="316">
        <v>13039</v>
      </c>
      <c r="F15" s="316">
        <v>12960</v>
      </c>
      <c r="G15" s="316">
        <v>13138</v>
      </c>
      <c r="H15" s="316">
        <v>10058</v>
      </c>
      <c r="I15" s="133"/>
      <c r="J15" s="133"/>
      <c r="K15" s="314" t="s">
        <v>26</v>
      </c>
      <c r="L15" s="316">
        <v>12322</v>
      </c>
      <c r="M15" s="316">
        <v>13652</v>
      </c>
      <c r="N15" s="316">
        <v>13643</v>
      </c>
      <c r="O15" s="316">
        <v>13784</v>
      </c>
      <c r="P15" s="316">
        <v>12678</v>
      </c>
      <c r="Q15" s="316">
        <v>14187</v>
      </c>
      <c r="S15" s="690"/>
      <c r="T15" s="63"/>
    </row>
    <row r="16" spans="2:20" ht="23.4" customHeight="1" x14ac:dyDescent="0.25">
      <c r="B16" s="129" t="s">
        <v>27</v>
      </c>
      <c r="C16" s="102">
        <v>914553</v>
      </c>
      <c r="D16" s="102">
        <v>953316</v>
      </c>
      <c r="E16" s="102">
        <v>959037</v>
      </c>
      <c r="F16" s="102">
        <v>950363</v>
      </c>
      <c r="G16" s="102">
        <v>1014535</v>
      </c>
      <c r="H16" s="102">
        <v>1019227</v>
      </c>
      <c r="I16" s="132"/>
      <c r="J16" s="132"/>
      <c r="K16" s="129" t="s">
        <v>27</v>
      </c>
      <c r="L16" s="102">
        <v>1037452</v>
      </c>
      <c r="M16" s="102">
        <v>959716</v>
      </c>
      <c r="N16" s="102">
        <v>1001137</v>
      </c>
      <c r="O16" s="102">
        <v>997155</v>
      </c>
      <c r="P16" s="102">
        <v>1037913</v>
      </c>
      <c r="Q16" s="102">
        <v>1017020</v>
      </c>
      <c r="S16" s="690"/>
      <c r="T16" s="63"/>
    </row>
    <row r="17" spans="2:20" ht="23.4" customHeight="1" x14ac:dyDescent="0.25">
      <c r="B17" s="314" t="s">
        <v>28</v>
      </c>
      <c r="C17" s="316">
        <v>661861</v>
      </c>
      <c r="D17" s="316">
        <v>647465</v>
      </c>
      <c r="E17" s="316">
        <v>633441</v>
      </c>
      <c r="F17" s="316">
        <v>647823</v>
      </c>
      <c r="G17" s="316">
        <v>673007</v>
      </c>
      <c r="H17" s="316">
        <v>674660</v>
      </c>
      <c r="I17" s="133"/>
      <c r="J17" s="133"/>
      <c r="K17" s="314" t="s">
        <v>28</v>
      </c>
      <c r="L17" s="316">
        <v>684202</v>
      </c>
      <c r="M17" s="316">
        <v>761759</v>
      </c>
      <c r="N17" s="316">
        <v>775108</v>
      </c>
      <c r="O17" s="316">
        <v>784770</v>
      </c>
      <c r="P17" s="316">
        <v>735616</v>
      </c>
      <c r="Q17" s="316">
        <v>713037</v>
      </c>
      <c r="S17" s="690"/>
      <c r="T17" s="63"/>
    </row>
    <row r="18" spans="2:20" ht="23.4" customHeight="1" x14ac:dyDescent="0.25">
      <c r="B18" s="129" t="s">
        <v>29</v>
      </c>
      <c r="C18" s="102">
        <v>71261</v>
      </c>
      <c r="D18" s="102">
        <v>78215</v>
      </c>
      <c r="E18" s="102">
        <v>78948</v>
      </c>
      <c r="F18" s="102">
        <v>80422</v>
      </c>
      <c r="G18" s="102">
        <v>81868</v>
      </c>
      <c r="H18" s="102">
        <v>82001</v>
      </c>
      <c r="I18" s="132"/>
      <c r="J18" s="132"/>
      <c r="K18" s="129" t="s">
        <v>29</v>
      </c>
      <c r="L18" s="102">
        <v>82045</v>
      </c>
      <c r="M18" s="102">
        <v>84157</v>
      </c>
      <c r="N18" s="102">
        <v>86892</v>
      </c>
      <c r="O18" s="102">
        <v>83764</v>
      </c>
      <c r="P18" s="102">
        <v>88809</v>
      </c>
      <c r="Q18" s="102">
        <v>89953</v>
      </c>
      <c r="S18" s="690"/>
      <c r="T18" s="63"/>
    </row>
    <row r="19" spans="2:20" ht="23.4" customHeight="1" x14ac:dyDescent="0.25">
      <c r="B19" s="314" t="s">
        <v>30</v>
      </c>
      <c r="C19" s="316">
        <v>419996</v>
      </c>
      <c r="D19" s="316">
        <v>415024</v>
      </c>
      <c r="E19" s="316">
        <v>411105</v>
      </c>
      <c r="F19" s="316">
        <v>413567</v>
      </c>
      <c r="G19" s="316">
        <v>445465</v>
      </c>
      <c r="H19" s="316">
        <v>460773</v>
      </c>
      <c r="I19" s="133"/>
      <c r="J19" s="133"/>
      <c r="K19" s="314" t="s">
        <v>30</v>
      </c>
      <c r="L19" s="316">
        <v>452977</v>
      </c>
      <c r="M19" s="316">
        <v>439361</v>
      </c>
      <c r="N19" s="316">
        <v>419273</v>
      </c>
      <c r="O19" s="316">
        <v>398540</v>
      </c>
      <c r="P19" s="316">
        <v>364018</v>
      </c>
      <c r="Q19" s="316">
        <v>427717</v>
      </c>
      <c r="S19" s="690"/>
      <c r="T19" s="63"/>
    </row>
    <row r="20" spans="2:20" ht="23.4" customHeight="1" x14ac:dyDescent="0.25">
      <c r="B20" s="129" t="s">
        <v>31</v>
      </c>
      <c r="C20" s="102">
        <v>1719155</v>
      </c>
      <c r="D20" s="102">
        <v>1712546</v>
      </c>
      <c r="E20" s="102">
        <v>1715201</v>
      </c>
      <c r="F20" s="102">
        <v>1710727</v>
      </c>
      <c r="G20" s="102">
        <v>1697486</v>
      </c>
      <c r="H20" s="102">
        <v>1793579</v>
      </c>
      <c r="I20" s="132"/>
      <c r="J20" s="132"/>
      <c r="K20" s="129" t="s">
        <v>31</v>
      </c>
      <c r="L20" s="102">
        <v>1861333</v>
      </c>
      <c r="M20" s="102">
        <v>1900343</v>
      </c>
      <c r="N20" s="102">
        <v>1960999</v>
      </c>
      <c r="O20" s="102">
        <v>1991577</v>
      </c>
      <c r="P20" s="102">
        <v>2024966</v>
      </c>
      <c r="Q20" s="102">
        <v>2078203</v>
      </c>
      <c r="S20" s="690"/>
      <c r="T20" s="63"/>
    </row>
    <row r="21" spans="2:20" ht="23.4" customHeight="1" x14ac:dyDescent="0.25">
      <c r="B21" s="314" t="s">
        <v>32</v>
      </c>
      <c r="C21" s="316">
        <v>484161</v>
      </c>
      <c r="D21" s="316">
        <v>489628</v>
      </c>
      <c r="E21" s="316">
        <v>480378</v>
      </c>
      <c r="F21" s="316">
        <v>471516</v>
      </c>
      <c r="G21" s="316">
        <v>476231</v>
      </c>
      <c r="H21" s="316">
        <v>478211</v>
      </c>
      <c r="I21" s="133"/>
      <c r="J21" s="133"/>
      <c r="K21" s="314" t="s">
        <v>32</v>
      </c>
      <c r="L21" s="316">
        <v>464624</v>
      </c>
      <c r="M21" s="316">
        <v>464704</v>
      </c>
      <c r="N21" s="316">
        <v>478261</v>
      </c>
      <c r="O21" s="316">
        <v>482082</v>
      </c>
      <c r="P21" s="316">
        <v>469315</v>
      </c>
      <c r="Q21" s="316">
        <v>467972</v>
      </c>
      <c r="S21" s="690"/>
      <c r="T21" s="63"/>
    </row>
    <row r="22" spans="2:20" ht="23.4" customHeight="1" x14ac:dyDescent="0.25">
      <c r="B22" s="129" t="s">
        <v>226</v>
      </c>
      <c r="C22" s="102">
        <v>297038</v>
      </c>
      <c r="D22" s="102">
        <v>313040</v>
      </c>
      <c r="E22" s="102">
        <v>312974</v>
      </c>
      <c r="F22" s="102">
        <v>326742</v>
      </c>
      <c r="G22" s="102">
        <v>328404</v>
      </c>
      <c r="H22" s="102">
        <v>328185</v>
      </c>
      <c r="I22" s="132"/>
      <c r="J22" s="132"/>
      <c r="K22" s="129" t="s">
        <v>226</v>
      </c>
      <c r="L22" s="102">
        <v>334850</v>
      </c>
      <c r="M22" s="102">
        <v>331909</v>
      </c>
      <c r="N22" s="102">
        <v>331038</v>
      </c>
      <c r="O22" s="102">
        <v>339389</v>
      </c>
      <c r="P22" s="102">
        <v>344810</v>
      </c>
      <c r="Q22" s="102">
        <v>336069</v>
      </c>
      <c r="S22" s="690"/>
      <c r="T22" s="63"/>
    </row>
    <row r="23" spans="2:20" ht="23.4" customHeight="1" x14ac:dyDescent="0.25">
      <c r="B23" s="314" t="s">
        <v>33</v>
      </c>
      <c r="C23" s="316">
        <v>17120</v>
      </c>
      <c r="D23" s="316">
        <v>17500</v>
      </c>
      <c r="E23" s="316">
        <v>17798</v>
      </c>
      <c r="F23" s="316">
        <v>18126</v>
      </c>
      <c r="G23" s="316">
        <v>18551</v>
      </c>
      <c r="H23" s="316">
        <v>21105</v>
      </c>
      <c r="I23" s="133"/>
      <c r="J23" s="133"/>
      <c r="K23" s="314" t="s">
        <v>33</v>
      </c>
      <c r="L23" s="316">
        <v>18809</v>
      </c>
      <c r="M23" s="316">
        <v>20901</v>
      </c>
      <c r="N23" s="316">
        <v>21784</v>
      </c>
      <c r="O23" s="316">
        <v>20890</v>
      </c>
      <c r="P23" s="316">
        <v>22421</v>
      </c>
      <c r="Q23" s="316">
        <v>21900</v>
      </c>
      <c r="S23" s="690"/>
      <c r="T23" s="63"/>
    </row>
    <row r="24" spans="2:20" ht="23.4" customHeight="1" x14ac:dyDescent="0.25">
      <c r="B24" s="129" t="s">
        <v>34</v>
      </c>
      <c r="C24" s="102">
        <v>67207</v>
      </c>
      <c r="D24" s="102">
        <v>64175</v>
      </c>
      <c r="E24" s="102">
        <v>66452</v>
      </c>
      <c r="F24" s="102">
        <v>65531</v>
      </c>
      <c r="G24" s="102">
        <v>64506</v>
      </c>
      <c r="H24" s="102">
        <v>64536</v>
      </c>
      <c r="I24" s="132"/>
      <c r="J24" s="132"/>
      <c r="K24" s="129" t="s">
        <v>34</v>
      </c>
      <c r="L24" s="102">
        <v>62019</v>
      </c>
      <c r="M24" s="102">
        <v>60130</v>
      </c>
      <c r="N24" s="102">
        <v>60742</v>
      </c>
      <c r="O24" s="102">
        <v>60104</v>
      </c>
      <c r="P24" s="102">
        <v>55779</v>
      </c>
      <c r="Q24" s="102">
        <v>42627</v>
      </c>
      <c r="S24" s="690"/>
      <c r="T24" s="63"/>
    </row>
    <row r="25" spans="2:20" ht="23.4" customHeight="1" x14ac:dyDescent="0.25">
      <c r="B25" s="314" t="s">
        <v>35</v>
      </c>
      <c r="C25" s="316">
        <v>41905</v>
      </c>
      <c r="D25" s="316">
        <v>40790</v>
      </c>
      <c r="E25" s="316">
        <v>41388</v>
      </c>
      <c r="F25" s="316">
        <v>38280</v>
      </c>
      <c r="G25" s="316">
        <v>39473</v>
      </c>
      <c r="H25" s="316">
        <v>41432</v>
      </c>
      <c r="I25" s="133"/>
      <c r="J25" s="133"/>
      <c r="K25" s="314" t="s">
        <v>35</v>
      </c>
      <c r="L25" s="316">
        <v>39696</v>
      </c>
      <c r="M25" s="316">
        <v>40586</v>
      </c>
      <c r="N25" s="316">
        <v>40397</v>
      </c>
      <c r="O25" s="316">
        <v>37790</v>
      </c>
      <c r="P25" s="316">
        <v>38622</v>
      </c>
      <c r="Q25" s="316">
        <v>36834</v>
      </c>
      <c r="S25" s="690"/>
      <c r="T25" s="63"/>
    </row>
    <row r="26" spans="2:20" ht="23.4" customHeight="1" x14ac:dyDescent="0.25">
      <c r="B26" s="129" t="s">
        <v>36</v>
      </c>
      <c r="C26" s="102">
        <v>143439</v>
      </c>
      <c r="D26" s="102">
        <v>142901</v>
      </c>
      <c r="E26" s="102">
        <v>143179</v>
      </c>
      <c r="F26" s="102">
        <v>140149</v>
      </c>
      <c r="G26" s="102">
        <v>140720</v>
      </c>
      <c r="H26" s="102">
        <v>142795</v>
      </c>
      <c r="I26" s="132"/>
      <c r="J26" s="132"/>
      <c r="K26" s="129" t="s">
        <v>36</v>
      </c>
      <c r="L26" s="102">
        <v>145213</v>
      </c>
      <c r="M26" s="102">
        <v>146406</v>
      </c>
      <c r="N26" s="102">
        <v>147080</v>
      </c>
      <c r="O26" s="102">
        <v>147933</v>
      </c>
      <c r="P26" s="102">
        <v>147102</v>
      </c>
      <c r="Q26" s="102">
        <v>145285</v>
      </c>
      <c r="S26" s="690"/>
      <c r="T26" s="63"/>
    </row>
    <row r="27" spans="2:20" ht="23.4" customHeight="1" x14ac:dyDescent="0.25">
      <c r="B27" s="314" t="s">
        <v>37</v>
      </c>
      <c r="C27" s="316">
        <v>362933</v>
      </c>
      <c r="D27" s="316">
        <v>363296</v>
      </c>
      <c r="E27" s="316">
        <v>365988</v>
      </c>
      <c r="F27" s="316">
        <v>365085</v>
      </c>
      <c r="G27" s="316">
        <v>367963</v>
      </c>
      <c r="H27" s="316">
        <v>384707</v>
      </c>
      <c r="I27" s="133"/>
      <c r="J27" s="133"/>
      <c r="K27" s="314" t="s">
        <v>37</v>
      </c>
      <c r="L27" s="316">
        <v>385066</v>
      </c>
      <c r="M27" s="316">
        <v>395211</v>
      </c>
      <c r="N27" s="316">
        <v>403100</v>
      </c>
      <c r="O27" s="316">
        <v>404132</v>
      </c>
      <c r="P27" s="316">
        <v>422768</v>
      </c>
      <c r="Q27" s="316">
        <v>439055</v>
      </c>
      <c r="S27" s="690"/>
      <c r="T27" s="63"/>
    </row>
    <row r="28" spans="2:20" ht="23.4" customHeight="1" x14ac:dyDescent="0.25">
      <c r="B28" s="129" t="s">
        <v>38</v>
      </c>
      <c r="C28" s="102">
        <v>219637</v>
      </c>
      <c r="D28" s="102">
        <v>215823</v>
      </c>
      <c r="E28" s="102">
        <v>209328</v>
      </c>
      <c r="F28" s="102">
        <v>210942</v>
      </c>
      <c r="G28" s="102">
        <v>198488</v>
      </c>
      <c r="H28" s="102">
        <v>200835</v>
      </c>
      <c r="I28" s="132"/>
      <c r="J28" s="132"/>
      <c r="K28" s="129" t="s">
        <v>38</v>
      </c>
      <c r="L28" s="102">
        <v>195791</v>
      </c>
      <c r="M28" s="102">
        <v>192435</v>
      </c>
      <c r="N28" s="102">
        <v>192422</v>
      </c>
      <c r="O28" s="102">
        <v>195147</v>
      </c>
      <c r="P28" s="102">
        <v>336644</v>
      </c>
      <c r="Q28" s="102">
        <v>341602</v>
      </c>
      <c r="S28" s="690"/>
      <c r="T28" s="63"/>
    </row>
    <row r="29" spans="2:20" ht="23.4" customHeight="1" x14ac:dyDescent="0.25">
      <c r="B29" s="314" t="s">
        <v>39</v>
      </c>
      <c r="C29" s="316">
        <v>3888</v>
      </c>
      <c r="D29" s="316">
        <v>4974</v>
      </c>
      <c r="E29" s="316">
        <v>4976</v>
      </c>
      <c r="F29" s="316">
        <v>5250</v>
      </c>
      <c r="G29" s="316">
        <v>5250</v>
      </c>
      <c r="H29" s="316">
        <v>5642</v>
      </c>
      <c r="I29" s="133"/>
      <c r="J29" s="133"/>
      <c r="K29" s="314" t="s">
        <v>39</v>
      </c>
      <c r="L29" s="316">
        <v>5601</v>
      </c>
      <c r="M29" s="316">
        <v>5829</v>
      </c>
      <c r="N29" s="316">
        <v>5921</v>
      </c>
      <c r="O29" s="316">
        <v>5562</v>
      </c>
      <c r="P29" s="316">
        <v>6128</v>
      </c>
      <c r="Q29" s="316">
        <v>4567</v>
      </c>
      <c r="S29" s="690"/>
      <c r="T29" s="63"/>
    </row>
    <row r="30" spans="2:20" ht="23.4" customHeight="1" x14ac:dyDescent="0.25">
      <c r="B30" s="129" t="s">
        <v>40</v>
      </c>
      <c r="C30" s="102">
        <v>141697</v>
      </c>
      <c r="D30" s="102">
        <v>142848</v>
      </c>
      <c r="E30" s="102">
        <v>144523</v>
      </c>
      <c r="F30" s="102">
        <v>143419</v>
      </c>
      <c r="G30" s="102">
        <v>147591</v>
      </c>
      <c r="H30" s="102">
        <v>140630</v>
      </c>
      <c r="I30" s="132"/>
      <c r="J30" s="132"/>
      <c r="K30" s="129" t="s">
        <v>40</v>
      </c>
      <c r="L30" s="102">
        <v>141778</v>
      </c>
      <c r="M30" s="102">
        <v>132285</v>
      </c>
      <c r="N30" s="102">
        <v>130899</v>
      </c>
      <c r="O30" s="102">
        <v>128772</v>
      </c>
      <c r="P30" s="102">
        <v>125820</v>
      </c>
      <c r="Q30" s="102">
        <v>124331</v>
      </c>
      <c r="S30" s="690"/>
      <c r="T30" s="63"/>
    </row>
    <row r="31" spans="2:20" ht="23.4" customHeight="1" x14ac:dyDescent="0.25">
      <c r="B31" s="314" t="s">
        <v>41</v>
      </c>
      <c r="C31" s="316">
        <v>88701</v>
      </c>
      <c r="D31" s="316">
        <v>82365</v>
      </c>
      <c r="E31" s="316">
        <v>78767</v>
      </c>
      <c r="F31" s="316">
        <v>80974</v>
      </c>
      <c r="G31" s="316">
        <v>82067</v>
      </c>
      <c r="H31" s="316">
        <v>88633</v>
      </c>
      <c r="I31" s="133"/>
      <c r="J31" s="133"/>
      <c r="K31" s="314" t="s">
        <v>41</v>
      </c>
      <c r="L31" s="316">
        <v>108075</v>
      </c>
      <c r="M31" s="316">
        <v>95943</v>
      </c>
      <c r="N31" s="316">
        <v>102081</v>
      </c>
      <c r="O31" s="316">
        <v>105875</v>
      </c>
      <c r="P31" s="316">
        <v>102519</v>
      </c>
      <c r="Q31" s="316">
        <v>93645</v>
      </c>
      <c r="S31" s="690"/>
      <c r="T31" s="63"/>
    </row>
    <row r="32" spans="2:20" ht="23.4" customHeight="1" x14ac:dyDescent="0.25">
      <c r="B32" s="129" t="s">
        <v>42</v>
      </c>
      <c r="C32" s="102">
        <v>135753</v>
      </c>
      <c r="D32" s="102">
        <v>148090</v>
      </c>
      <c r="E32" s="102">
        <v>136331</v>
      </c>
      <c r="F32" s="102">
        <v>132606</v>
      </c>
      <c r="G32" s="102">
        <v>142052</v>
      </c>
      <c r="H32" s="102">
        <v>137780</v>
      </c>
      <c r="I32" s="132"/>
      <c r="J32" s="132"/>
      <c r="K32" s="129" t="s">
        <v>42</v>
      </c>
      <c r="L32" s="102">
        <v>131937</v>
      </c>
      <c r="M32" s="102">
        <v>126496</v>
      </c>
      <c r="N32" s="102">
        <v>129355</v>
      </c>
      <c r="O32" s="102">
        <v>112055</v>
      </c>
      <c r="P32" s="102">
        <v>110764</v>
      </c>
      <c r="Q32" s="102">
        <v>111375</v>
      </c>
      <c r="S32" s="690"/>
      <c r="T32" s="63"/>
    </row>
    <row r="33" spans="2:20" ht="23.4" customHeight="1" x14ac:dyDescent="0.25">
      <c r="B33" s="314" t="s">
        <v>43</v>
      </c>
      <c r="C33" s="316">
        <v>88610</v>
      </c>
      <c r="D33" s="316">
        <v>96041</v>
      </c>
      <c r="E33" s="316">
        <v>99432</v>
      </c>
      <c r="F33" s="316">
        <v>107443</v>
      </c>
      <c r="G33" s="316">
        <v>115617</v>
      </c>
      <c r="H33" s="316">
        <v>110603</v>
      </c>
      <c r="I33" s="133"/>
      <c r="J33" s="133"/>
      <c r="K33" s="314" t="s">
        <v>43</v>
      </c>
      <c r="L33" s="316">
        <v>110694</v>
      </c>
      <c r="M33" s="316">
        <v>111533</v>
      </c>
      <c r="N33" s="316">
        <v>111416</v>
      </c>
      <c r="O33" s="316">
        <v>101522</v>
      </c>
      <c r="P33" s="316">
        <v>106960</v>
      </c>
      <c r="Q33" s="316">
        <v>101275</v>
      </c>
      <c r="S33" s="690"/>
      <c r="T33" s="63"/>
    </row>
    <row r="34" spans="2:20" ht="23.4" customHeight="1" x14ac:dyDescent="0.25">
      <c r="B34" s="129" t="s">
        <v>44</v>
      </c>
      <c r="C34" s="102">
        <v>23559</v>
      </c>
      <c r="D34" s="102">
        <v>27887</v>
      </c>
      <c r="E34" s="102">
        <v>30190</v>
      </c>
      <c r="F34" s="102">
        <v>29985</v>
      </c>
      <c r="G34" s="102">
        <v>31520</v>
      </c>
      <c r="H34" s="102">
        <v>29224</v>
      </c>
      <c r="I34" s="132"/>
      <c r="J34" s="132"/>
      <c r="K34" s="129" t="s">
        <v>44</v>
      </c>
      <c r="L34" s="102">
        <v>30209</v>
      </c>
      <c r="M34" s="102">
        <v>32326</v>
      </c>
      <c r="N34" s="102">
        <v>30242</v>
      </c>
      <c r="O34" s="102">
        <v>29666</v>
      </c>
      <c r="P34" s="102">
        <v>28242</v>
      </c>
      <c r="Q34" s="102">
        <v>27680</v>
      </c>
      <c r="S34" s="690"/>
      <c r="T34" s="63"/>
    </row>
    <row r="35" spans="2:20" ht="23.4" customHeight="1" x14ac:dyDescent="0.25">
      <c r="B35" s="314" t="s">
        <v>45</v>
      </c>
      <c r="C35" s="316">
        <v>142239</v>
      </c>
      <c r="D35" s="316">
        <v>158000</v>
      </c>
      <c r="E35" s="316">
        <v>141560</v>
      </c>
      <c r="F35" s="316">
        <v>96434</v>
      </c>
      <c r="G35" s="316">
        <v>99158</v>
      </c>
      <c r="H35" s="316">
        <v>110258</v>
      </c>
      <c r="I35" s="133"/>
      <c r="J35" s="133"/>
      <c r="K35" s="314" t="s">
        <v>45</v>
      </c>
      <c r="L35" s="316">
        <v>110924</v>
      </c>
      <c r="M35" s="316">
        <v>120356</v>
      </c>
      <c r="N35" s="316">
        <v>115223</v>
      </c>
      <c r="O35" s="316">
        <v>109978</v>
      </c>
      <c r="P35" s="316">
        <v>109952</v>
      </c>
      <c r="Q35" s="316">
        <v>102745</v>
      </c>
      <c r="S35" s="690"/>
      <c r="T35" s="63"/>
    </row>
    <row r="36" spans="2:20" ht="23.4" customHeight="1" x14ac:dyDescent="0.25">
      <c r="B36" s="129" t="s">
        <v>227</v>
      </c>
      <c r="C36" s="102">
        <v>698733</v>
      </c>
      <c r="D36" s="102">
        <v>720426</v>
      </c>
      <c r="E36" s="102">
        <v>687691</v>
      </c>
      <c r="F36" s="102">
        <v>683046</v>
      </c>
      <c r="G36" s="102">
        <v>681809</v>
      </c>
      <c r="H36" s="102">
        <v>692754</v>
      </c>
      <c r="I36" s="132"/>
      <c r="J36" s="132"/>
      <c r="K36" s="129" t="s">
        <v>227</v>
      </c>
      <c r="L36" s="102">
        <v>683203</v>
      </c>
      <c r="M36" s="102">
        <v>708230</v>
      </c>
      <c r="N36" s="102">
        <v>722465</v>
      </c>
      <c r="O36" s="102">
        <v>723106</v>
      </c>
      <c r="P36" s="102">
        <v>715190</v>
      </c>
      <c r="Q36" s="102">
        <v>706981</v>
      </c>
      <c r="S36" s="690"/>
      <c r="T36" s="63"/>
    </row>
    <row r="37" spans="2:20" ht="23.4" customHeight="1" x14ac:dyDescent="0.25">
      <c r="B37" s="314" t="s">
        <v>46</v>
      </c>
      <c r="C37" s="316">
        <v>12372</v>
      </c>
      <c r="D37" s="316">
        <v>9253</v>
      </c>
      <c r="E37" s="316">
        <v>7633</v>
      </c>
      <c r="F37" s="316">
        <v>6788</v>
      </c>
      <c r="G37" s="316">
        <v>6769</v>
      </c>
      <c r="H37" s="316">
        <v>5557</v>
      </c>
      <c r="I37" s="133"/>
      <c r="J37" s="133"/>
      <c r="K37" s="314" t="s">
        <v>46</v>
      </c>
      <c r="L37" s="316">
        <v>5608</v>
      </c>
      <c r="M37" s="316">
        <v>4366</v>
      </c>
      <c r="N37" s="316">
        <v>3441</v>
      </c>
      <c r="O37" s="316">
        <v>3153</v>
      </c>
      <c r="P37" s="316">
        <v>3009</v>
      </c>
      <c r="Q37" s="316">
        <v>2530</v>
      </c>
      <c r="S37" s="690"/>
      <c r="T37" s="63"/>
    </row>
    <row r="38" spans="2:20" ht="23.4" customHeight="1" thickBot="1" x14ac:dyDescent="0.3">
      <c r="B38" s="383" t="s">
        <v>47</v>
      </c>
      <c r="C38" s="384">
        <v>129525</v>
      </c>
      <c r="D38" s="384">
        <v>135930</v>
      </c>
      <c r="E38" s="384">
        <v>145684</v>
      </c>
      <c r="F38" s="384">
        <v>159031</v>
      </c>
      <c r="G38" s="384">
        <v>165309</v>
      </c>
      <c r="H38" s="384">
        <v>167383</v>
      </c>
      <c r="I38" s="132"/>
      <c r="J38" s="132"/>
      <c r="K38" s="383" t="s">
        <v>47</v>
      </c>
      <c r="L38" s="384">
        <v>164950</v>
      </c>
      <c r="M38" s="384">
        <v>166655</v>
      </c>
      <c r="N38" s="384">
        <v>171703</v>
      </c>
      <c r="O38" s="384">
        <v>172867</v>
      </c>
      <c r="P38" s="384">
        <v>159310</v>
      </c>
      <c r="Q38" s="384">
        <v>161419</v>
      </c>
      <c r="S38" s="690"/>
      <c r="T38" s="63"/>
    </row>
    <row r="39" spans="2:20" ht="9.9" customHeight="1" x14ac:dyDescent="0.25">
      <c r="B39" s="27"/>
      <c r="C39" s="105"/>
      <c r="D39" s="130"/>
      <c r="E39" s="130"/>
      <c r="F39" s="130"/>
      <c r="G39" s="105"/>
      <c r="H39" s="105"/>
      <c r="I39" s="134"/>
      <c r="J39" s="134"/>
      <c r="K39" s="27"/>
      <c r="L39" s="130"/>
      <c r="M39" s="130"/>
      <c r="N39" s="130"/>
      <c r="O39" s="130"/>
      <c r="P39" s="130"/>
      <c r="Q39" s="130"/>
    </row>
    <row r="40" spans="2:20" ht="9.9" customHeight="1" thickBot="1" x14ac:dyDescent="0.3">
      <c r="B40" s="373"/>
      <c r="C40" s="385"/>
      <c r="D40" s="385"/>
      <c r="E40" s="385"/>
      <c r="F40" s="385"/>
      <c r="G40" s="385"/>
      <c r="H40" s="385"/>
      <c r="I40" s="135"/>
      <c r="J40" s="135"/>
      <c r="K40" s="373"/>
      <c r="L40" s="385"/>
      <c r="M40" s="385"/>
      <c r="N40" s="386"/>
      <c r="O40" s="386"/>
      <c r="P40" s="386"/>
      <c r="Q40" s="386"/>
    </row>
    <row r="41" spans="2:20" ht="21" customHeight="1" thickBot="1" x14ac:dyDescent="0.3">
      <c r="B41" s="740" t="s">
        <v>48</v>
      </c>
      <c r="C41" s="851">
        <v>1732905</v>
      </c>
      <c r="D41" s="851">
        <v>1870186</v>
      </c>
      <c r="E41" s="851">
        <v>1899394</v>
      </c>
      <c r="F41" s="851">
        <v>1995463</v>
      </c>
      <c r="G41" s="851">
        <v>2122092</v>
      </c>
      <c r="H41" s="851">
        <v>2205498</v>
      </c>
      <c r="I41" s="133"/>
      <c r="J41" s="133"/>
      <c r="K41" s="740" t="s">
        <v>48</v>
      </c>
      <c r="L41" s="851">
        <v>2255272</v>
      </c>
      <c r="M41" s="851">
        <v>2090707</v>
      </c>
      <c r="N41" s="851">
        <v>2092807</v>
      </c>
      <c r="O41" s="851">
        <v>2117562</v>
      </c>
      <c r="P41" s="851">
        <v>2198846</v>
      </c>
      <c r="Q41" s="851">
        <v>2222040</v>
      </c>
    </row>
    <row r="42" spans="2:20" ht="7.5" customHeight="1" x14ac:dyDescent="0.25">
      <c r="C42" s="10"/>
      <c r="D42" s="10"/>
      <c r="E42" s="10"/>
      <c r="F42" s="10"/>
      <c r="G42" s="10"/>
      <c r="H42" s="10"/>
      <c r="I42" s="84"/>
      <c r="J42" s="84"/>
      <c r="L42" s="24"/>
      <c r="M42" s="24"/>
    </row>
    <row r="43" spans="2:20" ht="18.75" customHeight="1" x14ac:dyDescent="0.25">
      <c r="B43" s="91"/>
      <c r="C43" s="89"/>
      <c r="D43" s="89"/>
      <c r="H43" s="729" t="s">
        <v>441</v>
      </c>
      <c r="K43" s="91" t="s">
        <v>486</v>
      </c>
      <c r="L43" s="24"/>
      <c r="Q43" s="729" t="s">
        <v>442</v>
      </c>
    </row>
    <row r="44" spans="2:20" ht="20.25" customHeight="1" x14ac:dyDescent="0.25">
      <c r="B44" s="92"/>
      <c r="C44" s="14"/>
      <c r="D44" s="14"/>
      <c r="K44" s="728" t="s">
        <v>482</v>
      </c>
      <c r="L44" s="24"/>
      <c r="M44" s="24"/>
    </row>
    <row r="45" spans="2:20" ht="16.5" customHeight="1" x14ac:dyDescent="0.25">
      <c r="B45" s="92"/>
      <c r="C45" s="14"/>
      <c r="D45" s="14"/>
      <c r="K45" s="125" t="s">
        <v>473</v>
      </c>
      <c r="L45" s="24"/>
      <c r="M45" s="24"/>
    </row>
    <row r="46" spans="2:20" ht="10.5" customHeight="1" x14ac:dyDescent="0.25">
      <c r="B46" s="93"/>
      <c r="L46" s="24"/>
      <c r="M46" s="24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2:J62"/>
  <sheetViews>
    <sheetView showGridLines="0" view="pageBreakPreview" topLeftCell="A2" zoomScaleNormal="100" zoomScaleSheetLayoutView="100" workbookViewId="0">
      <selection activeCell="E41" sqref="E41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092" t="s">
        <v>320</v>
      </c>
      <c r="B13" s="1092"/>
      <c r="C13" s="1092"/>
      <c r="D13" s="1092"/>
      <c r="E13" s="1092"/>
      <c r="F13" s="1092"/>
      <c r="G13" s="1092"/>
      <c r="H13" s="1092"/>
      <c r="I13" s="1092"/>
      <c r="J13" s="1092"/>
    </row>
    <row r="14" spans="1:10" ht="35.4" x14ac:dyDescent="0.6">
      <c r="A14" s="1093" t="s">
        <v>592</v>
      </c>
      <c r="B14" s="1093"/>
      <c r="C14" s="1093"/>
      <c r="D14" s="1093"/>
      <c r="E14" s="1093"/>
      <c r="F14" s="1093"/>
      <c r="G14" s="1093"/>
      <c r="H14" s="1093"/>
      <c r="I14" s="1093"/>
      <c r="J14" s="1093"/>
    </row>
    <row r="53" spans="2:10" ht="21" x14ac:dyDescent="0.4">
      <c r="B53" s="235" t="s">
        <v>287</v>
      </c>
    </row>
    <row r="55" spans="2:10" ht="17.399999999999999" x14ac:dyDescent="0.3">
      <c r="B55" s="236" t="s">
        <v>288</v>
      </c>
    </row>
    <row r="56" spans="2:10" ht="17.399999999999999" x14ac:dyDescent="0.3">
      <c r="B56" s="236" t="s">
        <v>289</v>
      </c>
    </row>
    <row r="57" spans="2:10" ht="17.399999999999999" x14ac:dyDescent="0.3">
      <c r="B57" s="236" t="s">
        <v>290</v>
      </c>
    </row>
    <row r="58" spans="2:10" ht="17.399999999999999" x14ac:dyDescent="0.3">
      <c r="B58" s="236" t="s">
        <v>291</v>
      </c>
    </row>
    <row r="61" spans="2:10" ht="21" x14ac:dyDescent="0.4">
      <c r="B61" s="239" t="s">
        <v>292</v>
      </c>
      <c r="C61" s="237"/>
      <c r="D61" s="237"/>
      <c r="E61" s="237"/>
      <c r="F61" s="237"/>
      <c r="G61" s="237"/>
      <c r="H61" s="237"/>
      <c r="I61" s="237"/>
      <c r="J61" s="237"/>
    </row>
    <row r="62" spans="2:10" ht="20.399999999999999" x14ac:dyDescent="0.35">
      <c r="B62" s="240" t="s">
        <v>293</v>
      </c>
      <c r="C62" s="238"/>
      <c r="D62" s="238"/>
      <c r="E62" s="238"/>
      <c r="F62" s="238"/>
      <c r="G62" s="238"/>
      <c r="H62" s="238"/>
      <c r="I62" s="238"/>
      <c r="J62" s="238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C2:I88"/>
  <sheetViews>
    <sheetView showGridLines="0" view="pageBreakPreview" topLeftCell="B43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3" customWidth="1"/>
    <col min="2" max="2" width="9.88671875" customWidth="1"/>
    <col min="3" max="3" width="22.6640625" customWidth="1"/>
    <col min="4" max="6" width="13.6640625" customWidth="1"/>
    <col min="7" max="7" width="14.88671875" customWidth="1"/>
    <col min="8" max="8" width="6.44140625" style="73" customWidth="1"/>
  </cols>
  <sheetData>
    <row r="2" spans="3:9" ht="18" x14ac:dyDescent="0.3">
      <c r="C2" s="85" t="s">
        <v>353</v>
      </c>
      <c r="I2" s="100" t="s">
        <v>194</v>
      </c>
    </row>
    <row r="3" spans="3:9" ht="15.6" thickBot="1" x14ac:dyDescent="0.3">
      <c r="C3" s="744" t="s">
        <v>238</v>
      </c>
      <c r="G3" s="86" t="s">
        <v>218</v>
      </c>
    </row>
    <row r="4" spans="3:9" ht="8.1" customHeight="1" x14ac:dyDescent="0.25">
      <c r="G4" s="409"/>
    </row>
    <row r="5" spans="3:9" ht="24.9" customHeight="1" x14ac:dyDescent="0.25">
      <c r="C5" s="738" t="s">
        <v>229</v>
      </c>
      <c r="D5" s="746" t="s">
        <v>7</v>
      </c>
      <c r="E5" s="746" t="s">
        <v>8</v>
      </c>
      <c r="F5" s="746" t="s">
        <v>9</v>
      </c>
      <c r="G5" s="369" t="s">
        <v>53</v>
      </c>
      <c r="H5" s="131"/>
    </row>
    <row r="6" spans="3:9" s="73" customFormat="1" ht="24.9" customHeight="1" thickBot="1" x14ac:dyDescent="0.3">
      <c r="C6" s="762" t="s">
        <v>499</v>
      </c>
      <c r="D6" s="699">
        <v>875046</v>
      </c>
      <c r="E6" s="699">
        <v>848510</v>
      </c>
      <c r="F6" s="699">
        <v>871578</v>
      </c>
      <c r="G6" s="694">
        <f>SUM(D6:F6)</f>
        <v>2595134</v>
      </c>
      <c r="H6" s="131"/>
    </row>
    <row r="7" spans="3:9" ht="20.100000000000001" customHeight="1" x14ac:dyDescent="0.25">
      <c r="C7" s="701" t="s">
        <v>19</v>
      </c>
      <c r="D7" s="703">
        <v>30320</v>
      </c>
      <c r="E7" s="703">
        <v>29904</v>
      </c>
      <c r="F7" s="703">
        <v>32989</v>
      </c>
      <c r="G7" s="703">
        <f>SUM(D7:F7)</f>
        <v>93213</v>
      </c>
      <c r="H7" s="141"/>
    </row>
    <row r="8" spans="3:9" ht="20.100000000000001" customHeight="1" x14ac:dyDescent="0.25">
      <c r="C8" s="129" t="s">
        <v>20</v>
      </c>
      <c r="D8" s="145">
        <v>14499</v>
      </c>
      <c r="E8" s="145">
        <v>13661</v>
      </c>
      <c r="F8" s="145">
        <v>14525</v>
      </c>
      <c r="G8" s="145">
        <f t="shared" ref="G8:G38" si="0">SUM(D8:F8)</f>
        <v>42685</v>
      </c>
      <c r="H8" s="140"/>
    </row>
    <row r="9" spans="3:9" ht="20.100000000000001" customHeight="1" x14ac:dyDescent="0.25">
      <c r="C9" s="314" t="s">
        <v>21</v>
      </c>
      <c r="D9" s="328">
        <v>3448</v>
      </c>
      <c r="E9" s="328">
        <v>3347</v>
      </c>
      <c r="F9" s="328">
        <v>3460</v>
      </c>
      <c r="G9" s="328">
        <f t="shared" si="0"/>
        <v>10255</v>
      </c>
      <c r="H9" s="141"/>
    </row>
    <row r="10" spans="3:9" ht="20.100000000000001" customHeight="1" x14ac:dyDescent="0.25">
      <c r="C10" s="129" t="s">
        <v>22</v>
      </c>
      <c r="D10" s="145">
        <v>3027</v>
      </c>
      <c r="E10" s="145">
        <v>3158</v>
      </c>
      <c r="F10" s="145">
        <v>3285</v>
      </c>
      <c r="G10" s="145">
        <f t="shared" si="0"/>
        <v>9470</v>
      </c>
      <c r="H10" s="140"/>
    </row>
    <row r="11" spans="3:9" ht="20.100000000000001" customHeight="1" x14ac:dyDescent="0.25">
      <c r="C11" s="314" t="s">
        <v>225</v>
      </c>
      <c r="D11" s="328">
        <v>111692</v>
      </c>
      <c r="E11" s="328">
        <v>100838</v>
      </c>
      <c r="F11" s="328">
        <v>111532</v>
      </c>
      <c r="G11" s="328">
        <f t="shared" si="0"/>
        <v>324062</v>
      </c>
      <c r="H11" s="141"/>
    </row>
    <row r="12" spans="3:9" ht="20.100000000000001" customHeight="1" x14ac:dyDescent="0.25">
      <c r="C12" s="129" t="s">
        <v>23</v>
      </c>
      <c r="D12" s="145">
        <v>1973</v>
      </c>
      <c r="E12" s="145">
        <v>1932</v>
      </c>
      <c r="F12" s="145">
        <v>1838</v>
      </c>
      <c r="G12" s="145">
        <f t="shared" si="0"/>
        <v>5743</v>
      </c>
      <c r="H12" s="140"/>
    </row>
    <row r="13" spans="3:9" ht="20.100000000000001" customHeight="1" x14ac:dyDescent="0.25">
      <c r="C13" s="314" t="s">
        <v>24</v>
      </c>
      <c r="D13" s="328">
        <v>30045</v>
      </c>
      <c r="E13" s="328">
        <v>27550</v>
      </c>
      <c r="F13" s="328">
        <v>30254</v>
      </c>
      <c r="G13" s="328">
        <f t="shared" si="0"/>
        <v>87849</v>
      </c>
      <c r="H13" s="141"/>
    </row>
    <row r="14" spans="3:9" ht="20.100000000000001" customHeight="1" x14ac:dyDescent="0.25">
      <c r="C14" s="129" t="s">
        <v>25</v>
      </c>
      <c r="D14" s="145">
        <v>75531</v>
      </c>
      <c r="E14" s="145">
        <v>79578</v>
      </c>
      <c r="F14" s="145">
        <v>81266</v>
      </c>
      <c r="G14" s="145">
        <f t="shared" si="0"/>
        <v>236375</v>
      </c>
      <c r="H14" s="140"/>
    </row>
    <row r="15" spans="3:9" ht="20.100000000000001" customHeight="1" x14ac:dyDescent="0.25">
      <c r="C15" s="314" t="s">
        <v>26</v>
      </c>
      <c r="D15" s="328">
        <v>1122</v>
      </c>
      <c r="E15" s="328">
        <v>1096</v>
      </c>
      <c r="F15" s="328">
        <v>1146</v>
      </c>
      <c r="G15" s="328">
        <f t="shared" si="0"/>
        <v>3364</v>
      </c>
      <c r="H15" s="141"/>
    </row>
    <row r="16" spans="3:9" ht="20.100000000000001" customHeight="1" x14ac:dyDescent="0.25">
      <c r="C16" s="129" t="s">
        <v>27</v>
      </c>
      <c r="D16" s="145">
        <v>82380</v>
      </c>
      <c r="E16" s="145">
        <v>75524</v>
      </c>
      <c r="F16" s="145">
        <v>84455</v>
      </c>
      <c r="G16" s="145">
        <f t="shared" si="0"/>
        <v>242359</v>
      </c>
      <c r="H16" s="140"/>
    </row>
    <row r="17" spans="3:8" ht="20.100000000000001" customHeight="1" x14ac:dyDescent="0.25">
      <c r="C17" s="314" t="s">
        <v>28</v>
      </c>
      <c r="D17" s="328">
        <v>61680</v>
      </c>
      <c r="E17" s="328">
        <v>61340</v>
      </c>
      <c r="F17" s="328">
        <v>60420</v>
      </c>
      <c r="G17" s="328">
        <f t="shared" si="0"/>
        <v>183440</v>
      </c>
      <c r="H17" s="141"/>
    </row>
    <row r="18" spans="3:8" ht="20.100000000000001" customHeight="1" x14ac:dyDescent="0.25">
      <c r="C18" s="129" t="s">
        <v>29</v>
      </c>
      <c r="D18" s="145">
        <v>5871</v>
      </c>
      <c r="E18" s="145">
        <v>5949</v>
      </c>
      <c r="F18" s="145">
        <v>5788</v>
      </c>
      <c r="G18" s="145">
        <f t="shared" si="0"/>
        <v>17608</v>
      </c>
      <c r="H18" s="140"/>
    </row>
    <row r="19" spans="3:8" ht="20.100000000000001" customHeight="1" x14ac:dyDescent="0.25">
      <c r="C19" s="314" t="s">
        <v>30</v>
      </c>
      <c r="D19" s="328">
        <v>31229</v>
      </c>
      <c r="E19" s="328">
        <v>33727</v>
      </c>
      <c r="F19" s="328">
        <v>34149</v>
      </c>
      <c r="G19" s="328">
        <f t="shared" si="0"/>
        <v>99105</v>
      </c>
      <c r="H19" s="141"/>
    </row>
    <row r="20" spans="3:8" ht="20.100000000000001" customHeight="1" x14ac:dyDescent="0.25">
      <c r="C20" s="129" t="s">
        <v>31</v>
      </c>
      <c r="D20" s="145">
        <v>169310</v>
      </c>
      <c r="E20" s="145">
        <v>159259</v>
      </c>
      <c r="F20" s="145">
        <v>153562</v>
      </c>
      <c r="G20" s="145">
        <f t="shared" si="0"/>
        <v>482131</v>
      </c>
      <c r="H20" s="140"/>
    </row>
    <row r="21" spans="3:8" ht="20.100000000000001" customHeight="1" x14ac:dyDescent="0.25">
      <c r="C21" s="314" t="s">
        <v>32</v>
      </c>
      <c r="D21" s="328">
        <v>32326</v>
      </c>
      <c r="E21" s="328">
        <v>30996</v>
      </c>
      <c r="F21" s="328">
        <v>31970</v>
      </c>
      <c r="G21" s="328">
        <f t="shared" si="0"/>
        <v>95292</v>
      </c>
      <c r="H21" s="141"/>
    </row>
    <row r="22" spans="3:8" ht="20.100000000000001" customHeight="1" x14ac:dyDescent="0.25">
      <c r="C22" s="129" t="s">
        <v>226</v>
      </c>
      <c r="D22" s="145">
        <v>26629</v>
      </c>
      <c r="E22" s="145">
        <v>26457</v>
      </c>
      <c r="F22" s="145">
        <v>25947</v>
      </c>
      <c r="G22" s="145">
        <f t="shared" si="0"/>
        <v>79033</v>
      </c>
      <c r="H22" s="140"/>
    </row>
    <row r="23" spans="3:8" ht="20.100000000000001" customHeight="1" x14ac:dyDescent="0.25">
      <c r="C23" s="314" t="s">
        <v>33</v>
      </c>
      <c r="D23" s="328">
        <v>1639</v>
      </c>
      <c r="E23" s="328">
        <v>1636</v>
      </c>
      <c r="F23" s="328">
        <v>1655</v>
      </c>
      <c r="G23" s="328">
        <f t="shared" si="0"/>
        <v>4930</v>
      </c>
      <c r="H23" s="141"/>
    </row>
    <row r="24" spans="3:8" ht="20.100000000000001" customHeight="1" x14ac:dyDescent="0.25">
      <c r="C24" s="129" t="s">
        <v>34</v>
      </c>
      <c r="D24" s="145">
        <v>3090</v>
      </c>
      <c r="E24" s="145">
        <v>3009</v>
      </c>
      <c r="F24" s="145">
        <v>3053</v>
      </c>
      <c r="G24" s="145">
        <f t="shared" si="0"/>
        <v>9152</v>
      </c>
      <c r="H24" s="140"/>
    </row>
    <row r="25" spans="3:8" ht="20.100000000000001" customHeight="1" x14ac:dyDescent="0.25">
      <c r="C25" s="314" t="s">
        <v>35</v>
      </c>
      <c r="D25" s="328">
        <v>1887</v>
      </c>
      <c r="E25" s="328">
        <v>2374</v>
      </c>
      <c r="F25" s="328">
        <v>2496</v>
      </c>
      <c r="G25" s="328">
        <f t="shared" si="0"/>
        <v>6757</v>
      </c>
      <c r="H25" s="141"/>
    </row>
    <row r="26" spans="3:8" ht="20.100000000000001" customHeight="1" x14ac:dyDescent="0.25">
      <c r="C26" s="129" t="s">
        <v>36</v>
      </c>
      <c r="D26" s="145">
        <v>10900</v>
      </c>
      <c r="E26" s="145">
        <v>10822</v>
      </c>
      <c r="F26" s="145">
        <v>10204</v>
      </c>
      <c r="G26" s="145">
        <f t="shared" si="0"/>
        <v>31926</v>
      </c>
      <c r="H26" s="140"/>
    </row>
    <row r="27" spans="3:8" ht="20.100000000000001" customHeight="1" x14ac:dyDescent="0.25">
      <c r="C27" s="314" t="s">
        <v>37</v>
      </c>
      <c r="D27" s="328">
        <v>36307</v>
      </c>
      <c r="E27" s="328">
        <v>36289</v>
      </c>
      <c r="F27" s="328">
        <v>35551</v>
      </c>
      <c r="G27" s="328">
        <f t="shared" si="0"/>
        <v>108147</v>
      </c>
      <c r="H27" s="141"/>
    </row>
    <row r="28" spans="3:8" ht="20.100000000000001" customHeight="1" x14ac:dyDescent="0.25">
      <c r="C28" s="129" t="s">
        <v>38</v>
      </c>
      <c r="D28" s="145">
        <v>26904</v>
      </c>
      <c r="E28" s="145">
        <v>27993</v>
      </c>
      <c r="F28" s="145">
        <v>28129</v>
      </c>
      <c r="G28" s="145">
        <f t="shared" si="0"/>
        <v>83026</v>
      </c>
      <c r="H28" s="140"/>
    </row>
    <row r="29" spans="3:8" ht="20.100000000000001" customHeight="1" x14ac:dyDescent="0.25">
      <c r="C29" s="314" t="s">
        <v>39</v>
      </c>
      <c r="D29" s="328">
        <v>319</v>
      </c>
      <c r="E29" s="328">
        <v>191</v>
      </c>
      <c r="F29" s="328">
        <v>285</v>
      </c>
      <c r="G29" s="328">
        <f t="shared" si="0"/>
        <v>795</v>
      </c>
      <c r="H29" s="141"/>
    </row>
    <row r="30" spans="3:8" ht="20.100000000000001" customHeight="1" x14ac:dyDescent="0.25">
      <c r="C30" s="129" t="s">
        <v>40</v>
      </c>
      <c r="D30" s="145">
        <v>9884</v>
      </c>
      <c r="E30" s="145">
        <v>10244</v>
      </c>
      <c r="F30" s="145">
        <v>10434</v>
      </c>
      <c r="G30" s="145">
        <f t="shared" si="0"/>
        <v>30562</v>
      </c>
      <c r="H30" s="140"/>
    </row>
    <row r="31" spans="3:8" ht="20.100000000000001" customHeight="1" x14ac:dyDescent="0.25">
      <c r="C31" s="314" t="s">
        <v>41</v>
      </c>
      <c r="D31" s="328">
        <v>7798</v>
      </c>
      <c r="E31" s="328">
        <v>8198</v>
      </c>
      <c r="F31" s="328">
        <v>7889</v>
      </c>
      <c r="G31" s="328">
        <f t="shared" si="0"/>
        <v>23885</v>
      </c>
      <c r="H31" s="141"/>
    </row>
    <row r="32" spans="3:8" ht="20.100000000000001" customHeight="1" x14ac:dyDescent="0.25">
      <c r="C32" s="129" t="s">
        <v>42</v>
      </c>
      <c r="D32" s="145">
        <v>9890</v>
      </c>
      <c r="E32" s="145">
        <v>10768</v>
      </c>
      <c r="F32" s="145">
        <v>11223</v>
      </c>
      <c r="G32" s="145">
        <f t="shared" si="0"/>
        <v>31881</v>
      </c>
      <c r="H32" s="140"/>
    </row>
    <row r="33" spans="3:9" ht="20.100000000000001" customHeight="1" x14ac:dyDescent="0.25">
      <c r="C33" s="314" t="s">
        <v>43</v>
      </c>
      <c r="D33" s="328">
        <v>5941</v>
      </c>
      <c r="E33" s="328">
        <v>5844</v>
      </c>
      <c r="F33" s="328">
        <v>7343</v>
      </c>
      <c r="G33" s="328">
        <f t="shared" si="0"/>
        <v>19128</v>
      </c>
      <c r="H33" s="141"/>
    </row>
    <row r="34" spans="3:9" ht="20.100000000000001" customHeight="1" x14ac:dyDescent="0.25">
      <c r="C34" s="129" t="s">
        <v>44</v>
      </c>
      <c r="D34" s="145">
        <v>1584</v>
      </c>
      <c r="E34" s="145">
        <v>1622</v>
      </c>
      <c r="F34" s="145">
        <v>1643</v>
      </c>
      <c r="G34" s="145">
        <f t="shared" si="0"/>
        <v>4849</v>
      </c>
      <c r="H34" s="140"/>
    </row>
    <row r="35" spans="3:9" ht="20.100000000000001" customHeight="1" x14ac:dyDescent="0.25">
      <c r="C35" s="314" t="s">
        <v>45</v>
      </c>
      <c r="D35" s="328">
        <v>7840</v>
      </c>
      <c r="E35" s="328">
        <v>8296</v>
      </c>
      <c r="F35" s="328">
        <v>8279</v>
      </c>
      <c r="G35" s="328">
        <f t="shared" si="0"/>
        <v>24415</v>
      </c>
      <c r="H35" s="141"/>
    </row>
    <row r="36" spans="3:9" ht="20.100000000000001" customHeight="1" x14ac:dyDescent="0.25">
      <c r="C36" s="129" t="s">
        <v>227</v>
      </c>
      <c r="D36" s="145">
        <v>54729</v>
      </c>
      <c r="E36" s="145">
        <v>52079</v>
      </c>
      <c r="F36" s="145">
        <v>51503</v>
      </c>
      <c r="G36" s="145">
        <f t="shared" si="0"/>
        <v>158311</v>
      </c>
      <c r="H36" s="140"/>
    </row>
    <row r="37" spans="3:9" ht="20.100000000000001" customHeight="1" x14ac:dyDescent="0.25">
      <c r="C37" s="314" t="s">
        <v>46</v>
      </c>
      <c r="D37" s="328">
        <v>192</v>
      </c>
      <c r="E37" s="328">
        <v>200</v>
      </c>
      <c r="F37" s="328">
        <v>206</v>
      </c>
      <c r="G37" s="328">
        <f t="shared" si="0"/>
        <v>598</v>
      </c>
      <c r="H37" s="141"/>
    </row>
    <row r="38" spans="3:9" ht="20.100000000000001" customHeight="1" thickBot="1" x14ac:dyDescent="0.3">
      <c r="C38" s="383" t="s">
        <v>47</v>
      </c>
      <c r="D38" s="388">
        <v>15062</v>
      </c>
      <c r="E38" s="388">
        <v>14630</v>
      </c>
      <c r="F38" s="388">
        <v>15101</v>
      </c>
      <c r="G38" s="388">
        <f t="shared" si="0"/>
        <v>44793</v>
      </c>
      <c r="H38" s="140"/>
    </row>
    <row r="39" spans="3:9" ht="9.75" customHeight="1" x14ac:dyDescent="0.25">
      <c r="C39" s="146"/>
      <c r="D39" s="146"/>
      <c r="E39" s="146"/>
      <c r="G39" s="670"/>
      <c r="H39" s="142"/>
    </row>
    <row r="40" spans="3:9" ht="6.75" customHeight="1" thickBot="1" x14ac:dyDescent="0.3">
      <c r="C40" s="382"/>
      <c r="D40" s="386"/>
      <c r="E40" s="386"/>
      <c r="F40" s="386"/>
      <c r="G40" s="671"/>
      <c r="H40" s="143"/>
    </row>
    <row r="41" spans="3:9" ht="18" customHeight="1" x14ac:dyDescent="0.25">
      <c r="C41" s="759" t="s">
        <v>48</v>
      </c>
      <c r="D41" s="852">
        <v>186182</v>
      </c>
      <c r="E41" s="852">
        <v>167768</v>
      </c>
      <c r="F41" s="852">
        <v>187395</v>
      </c>
      <c r="G41" s="852">
        <f>SUM(D41:F41)</f>
        <v>541345</v>
      </c>
      <c r="H41" s="141"/>
      <c r="I41" s="10"/>
    </row>
    <row r="42" spans="3:9" ht="18" customHeight="1" x14ac:dyDescent="0.25">
      <c r="C42" s="94" t="s">
        <v>49</v>
      </c>
      <c r="D42" s="145">
        <v>108915</v>
      </c>
      <c r="E42" s="145">
        <v>98037</v>
      </c>
      <c r="F42" s="145">
        <v>108556</v>
      </c>
      <c r="G42" s="145">
        <f t="shared" ref="G42:G45" si="1">SUM(D42:F42)</f>
        <v>315508</v>
      </c>
      <c r="H42" s="140"/>
      <c r="I42" s="10"/>
    </row>
    <row r="43" spans="3:9" ht="18" customHeight="1" x14ac:dyDescent="0.25">
      <c r="C43" s="344" t="s">
        <v>50</v>
      </c>
      <c r="D43" s="328">
        <v>77266</v>
      </c>
      <c r="E43" s="328">
        <v>69731</v>
      </c>
      <c r="F43" s="328">
        <v>78839</v>
      </c>
      <c r="G43" s="328">
        <f t="shared" si="1"/>
        <v>225836</v>
      </c>
      <c r="H43" s="141"/>
      <c r="I43" s="10"/>
    </row>
    <row r="44" spans="3:9" ht="18" customHeight="1" x14ac:dyDescent="0.25">
      <c r="C44" s="760" t="s">
        <v>230</v>
      </c>
      <c r="D44" s="853">
        <v>2777</v>
      </c>
      <c r="E44" s="853">
        <v>2801</v>
      </c>
      <c r="F44" s="853">
        <v>2976</v>
      </c>
      <c r="G44" s="853">
        <f t="shared" si="1"/>
        <v>8554</v>
      </c>
      <c r="H44" s="140"/>
      <c r="I44" s="10"/>
    </row>
    <row r="45" spans="3:9" ht="18" customHeight="1" thickBot="1" x14ac:dyDescent="0.3">
      <c r="C45" s="761" t="s">
        <v>231</v>
      </c>
      <c r="D45" s="854">
        <v>5114</v>
      </c>
      <c r="E45" s="854">
        <v>5793</v>
      </c>
      <c r="F45" s="854">
        <v>5617</v>
      </c>
      <c r="G45" s="854">
        <f t="shared" si="1"/>
        <v>16524</v>
      </c>
      <c r="H45" s="141"/>
      <c r="I45" s="10"/>
    </row>
    <row r="46" spans="3:9" ht="6.75" customHeight="1" x14ac:dyDescent="0.25">
      <c r="D46" s="10"/>
      <c r="E46" s="10"/>
      <c r="F46" s="10"/>
      <c r="G46" s="10"/>
      <c r="H46" s="144"/>
    </row>
    <row r="47" spans="3:9" ht="17.25" customHeight="1" x14ac:dyDescent="0.25">
      <c r="C47" s="91"/>
      <c r="D47" s="10"/>
      <c r="E47" s="10"/>
      <c r="F47" s="10"/>
      <c r="G47" s="729" t="s">
        <v>442</v>
      </c>
      <c r="H47" s="84"/>
    </row>
    <row r="48" spans="3:9" ht="17.25" customHeight="1" x14ac:dyDescent="0.25">
      <c r="C48" s="91"/>
    </row>
    <row r="49" spans="3:3" ht="16.5" customHeight="1" x14ac:dyDescent="0.25">
      <c r="C49" s="92"/>
    </row>
    <row r="50" spans="3:3" x14ac:dyDescent="0.25">
      <c r="C50" s="93"/>
    </row>
    <row r="87" spans="3:3" x14ac:dyDescent="0.25">
      <c r="C87" s="89"/>
    </row>
    <row r="88" spans="3:3" x14ac:dyDescent="0.25">
      <c r="C88" s="90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phoneticPr fontId="3" type="noConversion"/>
  <hyperlinks>
    <hyperlink ref="I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P71"/>
  <sheetViews>
    <sheetView showGridLines="0" view="pageBreakPreview" topLeftCell="A10" zoomScale="110" zoomScaleNormal="100" zoomScaleSheetLayoutView="110" workbookViewId="0">
      <selection activeCell="E41" sqref="E41"/>
    </sheetView>
  </sheetViews>
  <sheetFormatPr baseColWidth="10" defaultRowHeight="13.2" x14ac:dyDescent="0.25"/>
  <cols>
    <col min="1" max="1" width="3" customWidth="1"/>
    <col min="2" max="2" width="20.6640625" customWidth="1"/>
    <col min="3" max="13" width="9.6640625" customWidth="1"/>
    <col min="14" max="14" width="3" customWidth="1"/>
    <col min="17" max="17" width="11.44140625" customWidth="1"/>
  </cols>
  <sheetData>
    <row r="2" spans="1:15" ht="15.6" x14ac:dyDescent="0.3">
      <c r="A2" s="963" t="s">
        <v>355</v>
      </c>
      <c r="B2" s="963"/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100" t="s">
        <v>194</v>
      </c>
    </row>
    <row r="3" spans="1:15" ht="15.75" customHeight="1" x14ac:dyDescent="0.25">
      <c r="A3" s="964" t="s">
        <v>443</v>
      </c>
      <c r="B3" s="964"/>
      <c r="C3" s="964"/>
      <c r="D3" s="964"/>
      <c r="E3" s="964"/>
      <c r="F3" s="964"/>
      <c r="G3" s="964"/>
      <c r="H3" s="964"/>
      <c r="I3" s="964"/>
      <c r="J3" s="964"/>
      <c r="K3" s="964"/>
      <c r="L3" s="964"/>
      <c r="M3" s="964"/>
      <c r="N3" s="964"/>
    </row>
    <row r="30" spans="2:2" ht="17.25" customHeight="1" x14ac:dyDescent="0.25">
      <c r="B30" s="92" t="s">
        <v>576</v>
      </c>
    </row>
    <row r="31" spans="2:2" x14ac:dyDescent="0.25">
      <c r="B31" s="93" t="s">
        <v>487</v>
      </c>
    </row>
    <row r="33" spans="2:16" ht="15.6" x14ac:dyDescent="0.3">
      <c r="B33" s="13" t="s">
        <v>562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O33" s="100" t="s">
        <v>194</v>
      </c>
    </row>
    <row r="34" spans="2:16" x14ac:dyDescent="0.25">
      <c r="B34" s="763" t="s">
        <v>445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</row>
    <row r="35" spans="2:16" ht="8.1" customHeight="1" x14ac:dyDescent="0.25"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2:16" ht="25.5" customHeight="1" x14ac:dyDescent="0.25">
      <c r="B36" s="738" t="s">
        <v>229</v>
      </c>
      <c r="C36" s="358">
        <v>2003</v>
      </c>
      <c r="D36" s="358">
        <v>2004</v>
      </c>
      <c r="E36" s="358">
        <v>2005</v>
      </c>
      <c r="F36" s="358">
        <v>2006</v>
      </c>
      <c r="G36" s="358">
        <v>2007</v>
      </c>
      <c r="H36" s="358">
        <v>2008</v>
      </c>
      <c r="I36" s="358">
        <v>2009</v>
      </c>
      <c r="J36" s="358">
        <v>2010</v>
      </c>
      <c r="K36" s="358">
        <v>2011</v>
      </c>
      <c r="L36" s="358">
        <v>2012</v>
      </c>
      <c r="M36" s="358">
        <v>2013</v>
      </c>
    </row>
    <row r="37" spans="2:16" ht="25.5" customHeight="1" thickBot="1" x14ac:dyDescent="0.3">
      <c r="B37" s="741" t="s">
        <v>121</v>
      </c>
      <c r="C37" s="704">
        <v>3.15</v>
      </c>
      <c r="D37" s="704">
        <v>3.22</v>
      </c>
      <c r="E37" s="705">
        <v>3.5</v>
      </c>
      <c r="F37" s="704">
        <v>3.76</v>
      </c>
      <c r="G37" s="704">
        <v>3.79</v>
      </c>
      <c r="H37" s="704">
        <v>4.03</v>
      </c>
      <c r="I37" s="704">
        <v>4.32</v>
      </c>
      <c r="J37" s="704">
        <v>4.74</v>
      </c>
      <c r="K37" s="704">
        <v>4.76</v>
      </c>
      <c r="L37" s="704">
        <v>4.9400000000000004</v>
      </c>
      <c r="M37" s="704">
        <v>5.53</v>
      </c>
    </row>
    <row r="38" spans="2:16" ht="15" customHeight="1" x14ac:dyDescent="0.3">
      <c r="B38" s="701" t="s">
        <v>19</v>
      </c>
      <c r="C38" s="697">
        <v>2.93</v>
      </c>
      <c r="D38" s="697">
        <v>3.11</v>
      </c>
      <c r="E38" s="697">
        <v>3.67</v>
      </c>
      <c r="F38" s="697">
        <v>3.75</v>
      </c>
      <c r="G38" s="697">
        <v>3.97</v>
      </c>
      <c r="H38" s="697">
        <v>4.22</v>
      </c>
      <c r="I38" s="697">
        <v>5.0599999999999996</v>
      </c>
      <c r="J38" s="706">
        <v>5.45</v>
      </c>
      <c r="K38" s="706">
        <v>5.48</v>
      </c>
      <c r="L38" s="706">
        <v>5.48</v>
      </c>
      <c r="M38" s="706">
        <v>5.63</v>
      </c>
      <c r="O38" s="687"/>
      <c r="P38" s="11"/>
    </row>
    <row r="39" spans="2:16" ht="15" customHeight="1" x14ac:dyDescent="0.3">
      <c r="B39" s="129" t="s">
        <v>20</v>
      </c>
      <c r="C39" s="111">
        <v>3.78</v>
      </c>
      <c r="D39" s="111">
        <v>4.28</v>
      </c>
      <c r="E39" s="111">
        <v>4.7300000000000004</v>
      </c>
      <c r="F39" s="139">
        <v>4.8</v>
      </c>
      <c r="G39" s="111">
        <v>4.7699999999999996</v>
      </c>
      <c r="H39" s="111">
        <v>4.72</v>
      </c>
      <c r="I39" s="111">
        <v>4.8600000000000003</v>
      </c>
      <c r="J39" s="139">
        <v>5.3</v>
      </c>
      <c r="K39" s="139">
        <v>4.92</v>
      </c>
      <c r="L39" s="139">
        <v>5.09</v>
      </c>
      <c r="M39" s="139">
        <v>5.14</v>
      </c>
      <c r="O39" s="687"/>
      <c r="P39" s="11"/>
    </row>
    <row r="40" spans="2:16" ht="15" customHeight="1" x14ac:dyDescent="0.3">
      <c r="B40" s="314" t="s">
        <v>21</v>
      </c>
      <c r="C40" s="343">
        <v>3.95</v>
      </c>
      <c r="D40" s="343">
        <v>4.17</v>
      </c>
      <c r="E40" s="343">
        <v>6.15</v>
      </c>
      <c r="F40" s="343">
        <v>6.26</v>
      </c>
      <c r="G40" s="343">
        <v>6.88</v>
      </c>
      <c r="H40" s="343">
        <v>7.34</v>
      </c>
      <c r="I40" s="343">
        <v>8.48</v>
      </c>
      <c r="J40" s="345">
        <v>8.0299999999999994</v>
      </c>
      <c r="K40" s="345">
        <v>6.94</v>
      </c>
      <c r="L40" s="345">
        <v>7.08</v>
      </c>
      <c r="M40" s="345">
        <v>7.21</v>
      </c>
      <c r="O40" s="687"/>
      <c r="P40" s="11"/>
    </row>
    <row r="41" spans="2:16" ht="15" customHeight="1" x14ac:dyDescent="0.3">
      <c r="B41" s="129" t="s">
        <v>22</v>
      </c>
      <c r="C41" s="111">
        <v>3.27</v>
      </c>
      <c r="D41" s="139">
        <v>4</v>
      </c>
      <c r="E41" s="139">
        <v>4.5</v>
      </c>
      <c r="F41" s="111">
        <v>4.75</v>
      </c>
      <c r="G41" s="111">
        <v>4.97</v>
      </c>
      <c r="H41" s="111">
        <v>5.38</v>
      </c>
      <c r="I41" s="111">
        <v>6.19</v>
      </c>
      <c r="J41" s="139">
        <v>6.41</v>
      </c>
      <c r="K41" s="139">
        <v>6.86</v>
      </c>
      <c r="L41" s="139">
        <v>6.85</v>
      </c>
      <c r="M41" s="139">
        <v>5.05</v>
      </c>
      <c r="O41" s="687"/>
      <c r="P41" s="11"/>
    </row>
    <row r="42" spans="2:16" ht="15" customHeight="1" x14ac:dyDescent="0.3">
      <c r="B42" s="314" t="s">
        <v>228</v>
      </c>
      <c r="C42" s="345">
        <v>3.4</v>
      </c>
      <c r="D42" s="343">
        <v>3.51</v>
      </c>
      <c r="E42" s="343">
        <v>3.67</v>
      </c>
      <c r="F42" s="343">
        <v>3.87</v>
      </c>
      <c r="G42" s="343">
        <v>4.0199999999999996</v>
      </c>
      <c r="H42" s="343">
        <v>4.45</v>
      </c>
      <c r="I42" s="345">
        <v>4.8</v>
      </c>
      <c r="J42" s="345">
        <v>4.84</v>
      </c>
      <c r="K42" s="345">
        <v>4.9400000000000004</v>
      </c>
      <c r="L42" s="345">
        <v>5.2</v>
      </c>
      <c r="M42" s="345">
        <v>5.73</v>
      </c>
      <c r="O42" s="687"/>
      <c r="P42" s="11"/>
    </row>
    <row r="43" spans="2:16" ht="15" customHeight="1" x14ac:dyDescent="0.3">
      <c r="B43" s="129" t="s">
        <v>23</v>
      </c>
      <c r="C43" s="111">
        <v>4.08</v>
      </c>
      <c r="D43" s="111">
        <v>4.8499999999999996</v>
      </c>
      <c r="E43" s="111">
        <v>5.35</v>
      </c>
      <c r="F43" s="111">
        <v>6.11</v>
      </c>
      <c r="G43" s="111">
        <v>6.4</v>
      </c>
      <c r="H43" s="111">
        <v>6.71</v>
      </c>
      <c r="I43" s="111">
        <v>7.07</v>
      </c>
      <c r="J43" s="139">
        <v>7.41</v>
      </c>
      <c r="K43" s="139">
        <v>8.4499999999999993</v>
      </c>
      <c r="L43" s="139">
        <v>6.75</v>
      </c>
      <c r="M43" s="139">
        <v>7.11</v>
      </c>
      <c r="O43" s="687"/>
      <c r="P43" s="11"/>
    </row>
    <row r="44" spans="2:16" ht="15" customHeight="1" x14ac:dyDescent="0.3">
      <c r="B44" s="314" t="s">
        <v>24</v>
      </c>
      <c r="C44" s="343">
        <v>2.81</v>
      </c>
      <c r="D44" s="343">
        <v>3.15</v>
      </c>
      <c r="E44" s="343">
        <v>3.15</v>
      </c>
      <c r="F44" s="343">
        <v>3.41</v>
      </c>
      <c r="G44" s="343">
        <v>3.53</v>
      </c>
      <c r="H44" s="343">
        <v>3.58</v>
      </c>
      <c r="I44" s="343">
        <v>3.74</v>
      </c>
      <c r="J44" s="345">
        <v>3.91</v>
      </c>
      <c r="K44" s="345">
        <v>4.26</v>
      </c>
      <c r="L44" s="345">
        <v>4.4400000000000004</v>
      </c>
      <c r="M44" s="345">
        <v>4.8</v>
      </c>
      <c r="O44" s="687"/>
      <c r="P44" s="11"/>
    </row>
    <row r="45" spans="2:16" ht="15" customHeight="1" x14ac:dyDescent="0.3">
      <c r="B45" s="129" t="s">
        <v>25</v>
      </c>
      <c r="C45" s="111">
        <v>3.25</v>
      </c>
      <c r="D45" s="111">
        <v>3.61</v>
      </c>
      <c r="E45" s="111">
        <v>4.1100000000000003</v>
      </c>
      <c r="F45" s="111">
        <v>4.13</v>
      </c>
      <c r="G45" s="139">
        <v>4.3499999999999996</v>
      </c>
      <c r="H45" s="111">
        <v>4.59</v>
      </c>
      <c r="I45" s="111">
        <v>4.92</v>
      </c>
      <c r="J45" s="139">
        <v>4.6500000000000004</v>
      </c>
      <c r="K45" s="139">
        <v>4.8600000000000003</v>
      </c>
      <c r="L45" s="139">
        <v>5.35</v>
      </c>
      <c r="M45" s="139">
        <v>5.8</v>
      </c>
      <c r="O45" s="687"/>
      <c r="P45" s="11"/>
    </row>
    <row r="46" spans="2:16" ht="15" customHeight="1" x14ac:dyDescent="0.3">
      <c r="B46" s="314" t="s">
        <v>26</v>
      </c>
      <c r="C46" s="345">
        <v>5</v>
      </c>
      <c r="D46" s="343">
        <v>5.37</v>
      </c>
      <c r="E46" s="343">
        <v>6.05</v>
      </c>
      <c r="F46" s="345">
        <v>6.3</v>
      </c>
      <c r="G46" s="343">
        <v>7.19</v>
      </c>
      <c r="H46" s="343">
        <v>7.68</v>
      </c>
      <c r="I46" s="345">
        <v>8.9</v>
      </c>
      <c r="J46" s="345">
        <v>8.82</v>
      </c>
      <c r="K46" s="345">
        <v>8.92</v>
      </c>
      <c r="L46" s="345">
        <v>9.23</v>
      </c>
      <c r="M46" s="345">
        <v>9.11</v>
      </c>
      <c r="O46" s="687"/>
      <c r="P46" s="11"/>
    </row>
    <row r="47" spans="2:16" ht="15" customHeight="1" x14ac:dyDescent="0.3">
      <c r="B47" s="129" t="s">
        <v>27</v>
      </c>
      <c r="C47" s="111">
        <v>3.68</v>
      </c>
      <c r="D47" s="111">
        <v>3.71</v>
      </c>
      <c r="E47" s="139">
        <v>3.8</v>
      </c>
      <c r="F47" s="111">
        <v>3.92</v>
      </c>
      <c r="G47" s="111">
        <v>4.2300000000000004</v>
      </c>
      <c r="H47" s="111">
        <v>4.49</v>
      </c>
      <c r="I47" s="111">
        <v>5.66</v>
      </c>
      <c r="J47" s="139">
        <v>4.87</v>
      </c>
      <c r="K47" s="139">
        <v>5.03</v>
      </c>
      <c r="L47" s="139">
        <v>5.49</v>
      </c>
      <c r="M47" s="139">
        <v>6.08</v>
      </c>
      <c r="O47" s="687"/>
      <c r="P47" s="11"/>
    </row>
    <row r="48" spans="2:16" ht="15" customHeight="1" x14ac:dyDescent="0.3">
      <c r="B48" s="312" t="s">
        <v>28</v>
      </c>
      <c r="C48" s="311">
        <v>2.88</v>
      </c>
      <c r="D48" s="311">
        <v>3.18</v>
      </c>
      <c r="E48" s="311">
        <v>4.03</v>
      </c>
      <c r="F48" s="311">
        <v>3.52</v>
      </c>
      <c r="G48" s="311">
        <v>3.71</v>
      </c>
      <c r="H48" s="311">
        <v>3.91</v>
      </c>
      <c r="I48" s="311">
        <v>3.91</v>
      </c>
      <c r="J48" s="313">
        <v>4.1900000000000004</v>
      </c>
      <c r="K48" s="313">
        <v>4.67</v>
      </c>
      <c r="L48" s="313">
        <v>5.09</v>
      </c>
      <c r="M48" s="313">
        <v>5.26</v>
      </c>
      <c r="O48" s="687"/>
      <c r="P48" s="11"/>
    </row>
    <row r="49" spans="2:16" ht="15" customHeight="1" x14ac:dyDescent="0.3">
      <c r="B49" s="129" t="s">
        <v>29</v>
      </c>
      <c r="C49" s="111">
        <v>4.8600000000000003</v>
      </c>
      <c r="D49" s="111">
        <v>5.26</v>
      </c>
      <c r="E49" s="111">
        <v>5.83</v>
      </c>
      <c r="F49" s="111">
        <v>4.75</v>
      </c>
      <c r="G49" s="111">
        <v>4.6500000000000004</v>
      </c>
      <c r="H49" s="111">
        <v>4.72</v>
      </c>
      <c r="I49" s="111">
        <v>6.12</v>
      </c>
      <c r="J49" s="139">
        <v>6.62</v>
      </c>
      <c r="K49" s="139">
        <v>6.85</v>
      </c>
      <c r="L49" s="139">
        <v>6.87</v>
      </c>
      <c r="M49" s="139">
        <v>7.02</v>
      </c>
      <c r="O49" s="687"/>
      <c r="P49" s="11"/>
    </row>
    <row r="50" spans="2:16" ht="15" customHeight="1" x14ac:dyDescent="0.3">
      <c r="B50" s="314" t="s">
        <v>30</v>
      </c>
      <c r="C50" s="343">
        <v>3.25</v>
      </c>
      <c r="D50" s="343">
        <v>3.31</v>
      </c>
      <c r="E50" s="343">
        <v>3.57</v>
      </c>
      <c r="F50" s="343">
        <v>3.63</v>
      </c>
      <c r="G50" s="343">
        <v>3.91</v>
      </c>
      <c r="H50" s="343">
        <v>4.3899999999999997</v>
      </c>
      <c r="I50" s="345">
        <v>4.5</v>
      </c>
      <c r="J50" s="345">
        <v>4.59</v>
      </c>
      <c r="K50" s="345">
        <v>4.67</v>
      </c>
      <c r="L50" s="345">
        <v>5.08</v>
      </c>
      <c r="M50" s="345">
        <v>5.38</v>
      </c>
      <c r="O50" s="687"/>
      <c r="P50" s="11"/>
    </row>
    <row r="51" spans="2:16" ht="15" customHeight="1" x14ac:dyDescent="0.3">
      <c r="B51" s="129" t="s">
        <v>31</v>
      </c>
      <c r="C51" s="111">
        <v>2.67</v>
      </c>
      <c r="D51" s="111">
        <v>3.21</v>
      </c>
      <c r="E51" s="111">
        <v>3.38</v>
      </c>
      <c r="F51" s="111">
        <v>3.49</v>
      </c>
      <c r="G51" s="139">
        <v>3.7</v>
      </c>
      <c r="H51" s="111">
        <v>4.1500000000000004</v>
      </c>
      <c r="I51" s="111">
        <v>4.25</v>
      </c>
      <c r="J51" s="139">
        <v>4.25</v>
      </c>
      <c r="K51" s="139">
        <v>4.63</v>
      </c>
      <c r="L51" s="139">
        <v>4.66</v>
      </c>
      <c r="M51" s="139">
        <v>5.05</v>
      </c>
      <c r="O51" s="687"/>
      <c r="P51" s="11"/>
    </row>
    <row r="52" spans="2:16" ht="15" customHeight="1" x14ac:dyDescent="0.3">
      <c r="B52" s="314" t="s">
        <v>32</v>
      </c>
      <c r="C52" s="345">
        <v>3.2</v>
      </c>
      <c r="D52" s="343">
        <v>3.48</v>
      </c>
      <c r="E52" s="343">
        <v>3.57</v>
      </c>
      <c r="F52" s="343">
        <v>3.68</v>
      </c>
      <c r="G52" s="343">
        <v>4.09</v>
      </c>
      <c r="H52" s="343">
        <v>4.38</v>
      </c>
      <c r="I52" s="343">
        <v>6.06</v>
      </c>
      <c r="J52" s="345">
        <v>5.9</v>
      </c>
      <c r="K52" s="345">
        <v>5.85</v>
      </c>
      <c r="L52" s="345">
        <v>5.54</v>
      </c>
      <c r="M52" s="345">
        <v>5.61</v>
      </c>
      <c r="O52" s="687"/>
      <c r="P52" s="11"/>
    </row>
    <row r="53" spans="2:16" ht="15" customHeight="1" x14ac:dyDescent="0.3">
      <c r="B53" s="129" t="s">
        <v>226</v>
      </c>
      <c r="C53" s="111">
        <v>3.36</v>
      </c>
      <c r="D53" s="111">
        <v>3.82</v>
      </c>
      <c r="E53" s="111">
        <v>3.97</v>
      </c>
      <c r="F53" s="111">
        <v>4.25</v>
      </c>
      <c r="G53" s="111">
        <v>4.45</v>
      </c>
      <c r="H53" s="111">
        <v>4.3600000000000003</v>
      </c>
      <c r="I53" s="111">
        <v>4.74</v>
      </c>
      <c r="J53" s="139">
        <v>5</v>
      </c>
      <c r="K53" s="139">
        <v>4.91</v>
      </c>
      <c r="L53" s="139">
        <v>5.32</v>
      </c>
      <c r="M53" s="139">
        <v>5.29</v>
      </c>
      <c r="O53" s="687"/>
      <c r="P53" s="11"/>
    </row>
    <row r="54" spans="2:16" ht="15" customHeight="1" x14ac:dyDescent="0.3">
      <c r="B54" s="314" t="s">
        <v>33</v>
      </c>
      <c r="C54" s="343">
        <v>4.55</v>
      </c>
      <c r="D54" s="343">
        <v>4.67</v>
      </c>
      <c r="E54" s="343">
        <v>4.6500000000000004</v>
      </c>
      <c r="F54" s="343">
        <v>4.6399999999999997</v>
      </c>
      <c r="G54" s="343">
        <v>5.04</v>
      </c>
      <c r="H54" s="343">
        <v>4.72</v>
      </c>
      <c r="I54" s="345">
        <v>5</v>
      </c>
      <c r="J54" s="345">
        <v>4.8600000000000003</v>
      </c>
      <c r="K54" s="345">
        <v>4.8499999999999996</v>
      </c>
      <c r="L54" s="345">
        <v>5.07</v>
      </c>
      <c r="M54" s="345">
        <v>7.65</v>
      </c>
      <c r="O54" s="687"/>
      <c r="P54" s="11"/>
    </row>
    <row r="55" spans="2:16" ht="15" customHeight="1" x14ac:dyDescent="0.3">
      <c r="B55" s="129" t="s">
        <v>34</v>
      </c>
      <c r="C55" s="111">
        <v>3.35</v>
      </c>
      <c r="D55" s="111">
        <v>3.49</v>
      </c>
      <c r="E55" s="111">
        <v>3.49</v>
      </c>
      <c r="F55" s="111">
        <v>3.42</v>
      </c>
      <c r="G55" s="111">
        <v>3.44</v>
      </c>
      <c r="H55" s="111">
        <v>3.68</v>
      </c>
      <c r="I55" s="139">
        <v>4.2</v>
      </c>
      <c r="J55" s="139">
        <v>4.3</v>
      </c>
      <c r="K55" s="139">
        <v>5.0599999999999996</v>
      </c>
      <c r="L55" s="139">
        <v>5.7</v>
      </c>
      <c r="M55" s="139">
        <v>6.57</v>
      </c>
      <c r="O55" s="687"/>
      <c r="P55" s="11"/>
    </row>
    <row r="56" spans="2:16" ht="15" customHeight="1" x14ac:dyDescent="0.3">
      <c r="B56" s="314" t="s">
        <v>35</v>
      </c>
      <c r="C56" s="343">
        <v>3.44</v>
      </c>
      <c r="D56" s="343">
        <v>3.55</v>
      </c>
      <c r="E56" s="343">
        <v>3.65</v>
      </c>
      <c r="F56" s="343">
        <v>3.56</v>
      </c>
      <c r="G56" s="343">
        <v>3.69</v>
      </c>
      <c r="H56" s="343">
        <v>3.92</v>
      </c>
      <c r="I56" s="343">
        <v>4.1399999999999997</v>
      </c>
      <c r="J56" s="345">
        <v>4.3600000000000003</v>
      </c>
      <c r="K56" s="345">
        <v>4.41</v>
      </c>
      <c r="L56" s="345">
        <v>5.13</v>
      </c>
      <c r="M56" s="345">
        <v>5.56</v>
      </c>
      <c r="O56" s="687"/>
      <c r="P56" s="11"/>
    </row>
    <row r="57" spans="2:16" ht="15" customHeight="1" x14ac:dyDescent="0.3">
      <c r="B57" s="129" t="s">
        <v>36</v>
      </c>
      <c r="C57" s="111">
        <v>4.66</v>
      </c>
      <c r="D57" s="111">
        <v>5.57</v>
      </c>
      <c r="E57" s="111">
        <v>5.83</v>
      </c>
      <c r="F57" s="111">
        <v>6.03</v>
      </c>
      <c r="G57" s="111">
        <v>6.27</v>
      </c>
      <c r="H57" s="111">
        <v>5.87</v>
      </c>
      <c r="I57" s="139">
        <v>5.7</v>
      </c>
      <c r="J57" s="139">
        <v>5.82</v>
      </c>
      <c r="K57" s="139">
        <v>5.87</v>
      </c>
      <c r="L57" s="139">
        <v>5.62</v>
      </c>
      <c r="M57" s="139">
        <v>5.74</v>
      </c>
      <c r="O57" s="687"/>
      <c r="P57" s="11"/>
    </row>
    <row r="58" spans="2:16" ht="15" customHeight="1" x14ac:dyDescent="0.3">
      <c r="B58" s="314" t="s">
        <v>37</v>
      </c>
      <c r="C58" s="343">
        <v>3.22</v>
      </c>
      <c r="D58" s="343">
        <v>3.47</v>
      </c>
      <c r="E58" s="343">
        <v>3.57</v>
      </c>
      <c r="F58" s="343">
        <v>3.92</v>
      </c>
      <c r="G58" s="343">
        <v>4.5199999999999996</v>
      </c>
      <c r="H58" s="343">
        <v>4.78</v>
      </c>
      <c r="I58" s="343">
        <v>5.26</v>
      </c>
      <c r="J58" s="345">
        <v>5.36</v>
      </c>
      <c r="K58" s="345">
        <v>5.27</v>
      </c>
      <c r="L58" s="345">
        <v>5.47</v>
      </c>
      <c r="M58" s="345">
        <v>5.66</v>
      </c>
      <c r="O58" s="687"/>
      <c r="P58" s="11"/>
    </row>
    <row r="59" spans="2:16" ht="15" customHeight="1" x14ac:dyDescent="0.3">
      <c r="B59" s="129" t="s">
        <v>38</v>
      </c>
      <c r="C59" s="111">
        <v>3.47</v>
      </c>
      <c r="D59" s="111">
        <v>3.53</v>
      </c>
      <c r="E59" s="111">
        <v>3.69</v>
      </c>
      <c r="F59" s="111">
        <v>3.82</v>
      </c>
      <c r="G59" s="111">
        <v>3.98</v>
      </c>
      <c r="H59" s="111">
        <v>4.21</v>
      </c>
      <c r="I59" s="111">
        <v>4.42</v>
      </c>
      <c r="J59" s="139">
        <v>4.54</v>
      </c>
      <c r="K59" s="139">
        <v>4.84</v>
      </c>
      <c r="L59" s="139">
        <v>5.59</v>
      </c>
      <c r="M59" s="139">
        <v>6.34</v>
      </c>
      <c r="O59" s="687"/>
      <c r="P59" s="11"/>
    </row>
    <row r="60" spans="2:16" ht="15" customHeight="1" x14ac:dyDescent="0.3">
      <c r="B60" s="314" t="s">
        <v>39</v>
      </c>
      <c r="C60" s="343">
        <v>3.69</v>
      </c>
      <c r="D60" s="343">
        <v>3.69</v>
      </c>
      <c r="E60" s="343">
        <v>3.68</v>
      </c>
      <c r="F60" s="343">
        <v>3.19</v>
      </c>
      <c r="G60" s="343">
        <v>3.47</v>
      </c>
      <c r="H60" s="343">
        <v>3.68</v>
      </c>
      <c r="I60" s="345">
        <v>4.0999999999999996</v>
      </c>
      <c r="J60" s="345">
        <v>4.37</v>
      </c>
      <c r="K60" s="345">
        <v>4.8899999999999997</v>
      </c>
      <c r="L60" s="345">
        <v>4.92</v>
      </c>
      <c r="M60" s="345">
        <v>5.1100000000000003</v>
      </c>
      <c r="O60" s="687"/>
      <c r="P60" s="11"/>
    </row>
    <row r="61" spans="2:16" ht="15" customHeight="1" x14ac:dyDescent="0.3">
      <c r="B61" s="129" t="s">
        <v>40</v>
      </c>
      <c r="C61" s="111">
        <v>3.09</v>
      </c>
      <c r="D61" s="111">
        <v>3.35</v>
      </c>
      <c r="E61" s="111">
        <v>3.63</v>
      </c>
      <c r="F61" s="111">
        <v>3.46</v>
      </c>
      <c r="G61" s="111">
        <v>4.07</v>
      </c>
      <c r="H61" s="111">
        <v>4.45</v>
      </c>
      <c r="I61" s="111">
        <v>4.68</v>
      </c>
      <c r="J61" s="139">
        <v>4.99</v>
      </c>
      <c r="K61" s="139">
        <v>5.0199999999999996</v>
      </c>
      <c r="L61" s="139">
        <v>5.21</v>
      </c>
      <c r="M61" s="139">
        <v>5.52</v>
      </c>
      <c r="O61" s="687"/>
      <c r="P61" s="11"/>
    </row>
    <row r="62" spans="2:16" ht="15" customHeight="1" x14ac:dyDescent="0.3">
      <c r="B62" s="314" t="s">
        <v>41</v>
      </c>
      <c r="C62" s="343">
        <v>3.26</v>
      </c>
      <c r="D62" s="343">
        <v>3.42</v>
      </c>
      <c r="E62" s="343">
        <v>3.42</v>
      </c>
      <c r="F62" s="343">
        <v>3.39</v>
      </c>
      <c r="G62" s="343">
        <v>3.68</v>
      </c>
      <c r="H62" s="343">
        <v>4.1500000000000004</v>
      </c>
      <c r="I62" s="343">
        <v>4.51</v>
      </c>
      <c r="J62" s="345">
        <v>4.78</v>
      </c>
      <c r="K62" s="345">
        <v>4.91</v>
      </c>
      <c r="L62" s="345">
        <v>5.29</v>
      </c>
      <c r="M62" s="345">
        <v>5.5</v>
      </c>
      <c r="O62" s="687"/>
      <c r="P62" s="11"/>
    </row>
    <row r="63" spans="2:16" ht="15" customHeight="1" x14ac:dyDescent="0.3">
      <c r="B63" s="129" t="s">
        <v>42</v>
      </c>
      <c r="C63" s="111">
        <v>3.79</v>
      </c>
      <c r="D63" s="111">
        <v>3.95</v>
      </c>
      <c r="E63" s="111">
        <v>3.98</v>
      </c>
      <c r="F63" s="111">
        <v>4.13</v>
      </c>
      <c r="G63" s="111">
        <v>4.47</v>
      </c>
      <c r="H63" s="111">
        <v>4.8600000000000003</v>
      </c>
      <c r="I63" s="111">
        <v>5.08</v>
      </c>
      <c r="J63" s="139">
        <v>5.22</v>
      </c>
      <c r="K63" s="139">
        <v>5.5</v>
      </c>
      <c r="L63" s="139">
        <v>5.61</v>
      </c>
      <c r="M63" s="139">
        <v>5.78</v>
      </c>
      <c r="O63" s="687"/>
      <c r="P63" s="11"/>
    </row>
    <row r="64" spans="2:16" ht="15" customHeight="1" x14ac:dyDescent="0.3">
      <c r="B64" s="314" t="s">
        <v>43</v>
      </c>
      <c r="C64" s="343">
        <v>2.94</v>
      </c>
      <c r="D64" s="345">
        <v>3.4</v>
      </c>
      <c r="E64" s="343">
        <v>3.44</v>
      </c>
      <c r="F64" s="343">
        <v>3.35</v>
      </c>
      <c r="G64" s="343">
        <v>3.35</v>
      </c>
      <c r="H64" s="345">
        <v>3.4</v>
      </c>
      <c r="I64" s="343">
        <v>3.42</v>
      </c>
      <c r="J64" s="345">
        <v>3.55</v>
      </c>
      <c r="K64" s="345">
        <v>3.91</v>
      </c>
      <c r="L64" s="345">
        <v>4.24</v>
      </c>
      <c r="M64" s="345">
        <v>5.16</v>
      </c>
      <c r="O64" s="687"/>
      <c r="P64" s="11"/>
    </row>
    <row r="65" spans="2:16" ht="15" customHeight="1" x14ac:dyDescent="0.3">
      <c r="B65" s="129" t="s">
        <v>44</v>
      </c>
      <c r="C65" s="111">
        <v>3.94</v>
      </c>
      <c r="D65" s="111">
        <v>4.1900000000000004</v>
      </c>
      <c r="E65" s="111">
        <v>4.5199999999999996</v>
      </c>
      <c r="F65" s="111">
        <v>3.83</v>
      </c>
      <c r="G65" s="111">
        <v>3.65</v>
      </c>
      <c r="H65" s="111">
        <v>3.92</v>
      </c>
      <c r="I65" s="111">
        <v>5.89</v>
      </c>
      <c r="J65" s="139">
        <v>5.71</v>
      </c>
      <c r="K65" s="139">
        <v>5.62</v>
      </c>
      <c r="L65" s="139">
        <v>6.47</v>
      </c>
      <c r="M65" s="139">
        <v>6.87</v>
      </c>
      <c r="O65" s="687"/>
      <c r="P65" s="11"/>
    </row>
    <row r="66" spans="2:16" ht="15" customHeight="1" x14ac:dyDescent="0.3">
      <c r="B66" s="314" t="s">
        <v>45</v>
      </c>
      <c r="C66" s="343">
        <v>3.23</v>
      </c>
      <c r="D66" s="343">
        <v>3.54</v>
      </c>
      <c r="E66" s="343">
        <v>3.75</v>
      </c>
      <c r="F66" s="343">
        <v>3.65</v>
      </c>
      <c r="G66" s="343">
        <v>4.1500000000000004</v>
      </c>
      <c r="H66" s="343">
        <v>4.43</v>
      </c>
      <c r="I66" s="343">
        <v>3.73</v>
      </c>
      <c r="J66" s="345">
        <v>3.67</v>
      </c>
      <c r="K66" s="345">
        <v>4.2</v>
      </c>
      <c r="L66" s="345">
        <v>5.01</v>
      </c>
      <c r="M66" s="345">
        <v>5.4</v>
      </c>
      <c r="O66" s="687"/>
      <c r="P66" s="11"/>
    </row>
    <row r="67" spans="2:16" ht="15" customHeight="1" x14ac:dyDescent="0.3">
      <c r="B67" s="129" t="s">
        <v>227</v>
      </c>
      <c r="C67" s="111">
        <v>3.24</v>
      </c>
      <c r="D67" s="111">
        <v>3.32</v>
      </c>
      <c r="E67" s="111">
        <v>3.51</v>
      </c>
      <c r="F67" s="111">
        <v>3.08</v>
      </c>
      <c r="G67" s="111">
        <v>3.46</v>
      </c>
      <c r="H67" s="111">
        <v>3.74</v>
      </c>
      <c r="I67" s="111">
        <v>4.34</v>
      </c>
      <c r="J67" s="139">
        <v>4.8499999999999996</v>
      </c>
      <c r="K67" s="139">
        <v>4.9800000000000004</v>
      </c>
      <c r="L67" s="139">
        <v>5.21</v>
      </c>
      <c r="M67" s="139">
        <v>5.31</v>
      </c>
      <c r="O67" s="687"/>
      <c r="P67" s="11"/>
    </row>
    <row r="68" spans="2:16" ht="15" customHeight="1" x14ac:dyDescent="0.3">
      <c r="B68" s="314" t="s">
        <v>46</v>
      </c>
      <c r="C68" s="343">
        <v>4.07</v>
      </c>
      <c r="D68" s="345">
        <v>4.4000000000000004</v>
      </c>
      <c r="E68" s="343">
        <v>4.6399999999999997</v>
      </c>
      <c r="F68" s="343">
        <v>4.1900000000000004</v>
      </c>
      <c r="G68" s="343">
        <v>4.79</v>
      </c>
      <c r="H68" s="343">
        <v>5.08</v>
      </c>
      <c r="I68" s="343">
        <v>7.65</v>
      </c>
      <c r="J68" s="345">
        <v>4.84</v>
      </c>
      <c r="K68" s="345">
        <v>5.36</v>
      </c>
      <c r="L68" s="345">
        <v>6</v>
      </c>
      <c r="M68" s="345">
        <v>5.67</v>
      </c>
      <c r="O68" s="687"/>
      <c r="P68" s="11"/>
    </row>
    <row r="69" spans="2:16" ht="15" customHeight="1" thickBot="1" x14ac:dyDescent="0.35">
      <c r="B69" s="383" t="s">
        <v>47</v>
      </c>
      <c r="C69" s="371">
        <v>3.48</v>
      </c>
      <c r="D69" s="371">
        <v>3.62</v>
      </c>
      <c r="E69" s="371">
        <v>3.75</v>
      </c>
      <c r="F69" s="389">
        <v>3.9</v>
      </c>
      <c r="G69" s="371">
        <v>3.86</v>
      </c>
      <c r="H69" s="371">
        <v>4.07</v>
      </c>
      <c r="I69" s="371">
        <v>4.46</v>
      </c>
      <c r="J69" s="389">
        <v>4.72</v>
      </c>
      <c r="K69" s="389">
        <v>4.75</v>
      </c>
      <c r="L69" s="389">
        <v>5.08</v>
      </c>
      <c r="M69" s="389">
        <v>5.31</v>
      </c>
      <c r="O69" s="687"/>
      <c r="P69" s="11"/>
    </row>
    <row r="70" spans="2:16" ht="3.75" customHeight="1" x14ac:dyDescent="0.25">
      <c r="B70" s="136"/>
      <c r="C70" s="137"/>
      <c r="D70" s="137"/>
      <c r="E70" s="138"/>
      <c r="F70" s="138"/>
      <c r="G70" s="138"/>
      <c r="H70" s="138"/>
      <c r="I70" s="138"/>
      <c r="J70" s="138"/>
      <c r="K70" s="138"/>
      <c r="L70" s="138"/>
      <c r="M70" s="138"/>
    </row>
    <row r="71" spans="2:16" x14ac:dyDescent="0.25">
      <c r="B71" s="917" t="s">
        <v>473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</row>
  </sheetData>
  <mergeCells count="2">
    <mergeCell ref="A2:N2"/>
    <mergeCell ref="A3:N3"/>
  </mergeCells>
  <hyperlinks>
    <hyperlink ref="O2" location="contenido!A1" display="volver al índice"/>
    <hyperlink ref="O33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</sheetPr>
  <dimension ref="A2:J36"/>
  <sheetViews>
    <sheetView showGridLines="0" view="pageBreakPreview" topLeftCell="A16" zoomScaleNormal="100" zoomScaleSheetLayoutView="100" workbookViewId="0">
      <selection activeCell="E41" sqref="E41"/>
    </sheetView>
  </sheetViews>
  <sheetFormatPr baseColWidth="10" defaultRowHeight="13.2" x14ac:dyDescent="0.25"/>
  <cols>
    <col min="1" max="1" width="2.88671875" style="73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85" t="s">
        <v>446</v>
      </c>
      <c r="J2" s="100" t="s">
        <v>194</v>
      </c>
    </row>
    <row r="3" spans="1:10" ht="15.6" x14ac:dyDescent="0.3">
      <c r="B3" s="85" t="s">
        <v>122</v>
      </c>
    </row>
    <row r="4" spans="1:10" ht="15" x14ac:dyDescent="0.25">
      <c r="B4" s="744" t="s">
        <v>239</v>
      </c>
    </row>
    <row r="5" spans="1:10" ht="8.1" customHeight="1" x14ac:dyDescent="0.25">
      <c r="H5" s="409"/>
    </row>
    <row r="6" spans="1:10" s="27" customFormat="1" ht="31.5" customHeight="1" x14ac:dyDescent="0.25">
      <c r="A6" s="22"/>
      <c r="B6" s="737" t="s">
        <v>544</v>
      </c>
      <c r="C6" s="359">
        <v>2008</v>
      </c>
      <c r="D6" s="359">
        <v>2009</v>
      </c>
      <c r="E6" s="359">
        <v>2010</v>
      </c>
      <c r="F6" s="359">
        <v>2011</v>
      </c>
      <c r="G6" s="359">
        <v>2012</v>
      </c>
      <c r="H6" s="359">
        <v>2013</v>
      </c>
    </row>
    <row r="7" spans="1:10" ht="13.5" customHeight="1" thickBot="1" x14ac:dyDescent="0.3">
      <c r="A7" s="156"/>
      <c r="B7" s="390"/>
      <c r="C7" s="390"/>
      <c r="D7" s="390"/>
      <c r="E7" s="390"/>
      <c r="F7" s="390"/>
      <c r="G7" s="390"/>
      <c r="H7" s="390"/>
    </row>
    <row r="8" spans="1:10" ht="20.100000000000001" customHeight="1" x14ac:dyDescent="0.25">
      <c r="A8" s="153"/>
      <c r="B8" s="150" t="s">
        <v>500</v>
      </c>
      <c r="C8" s="153"/>
      <c r="D8" s="153"/>
      <c r="E8" s="153"/>
      <c r="F8" s="153"/>
      <c r="G8" s="153"/>
      <c r="H8" s="153"/>
    </row>
    <row r="9" spans="1:10" ht="30" customHeight="1" x14ac:dyDescent="0.25">
      <c r="A9" s="155"/>
      <c r="B9" s="318" t="s">
        <v>220</v>
      </c>
      <c r="C9" s="718">
        <v>13.36</v>
      </c>
      <c r="D9" s="718">
        <v>13.19</v>
      </c>
      <c r="E9" s="718">
        <v>13.24</v>
      </c>
      <c r="F9" s="718">
        <v>13.8</v>
      </c>
      <c r="G9" s="718">
        <v>15.426066666666665</v>
      </c>
      <c r="H9" s="718">
        <v>15</v>
      </c>
    </row>
    <row r="10" spans="1:10" ht="30" customHeight="1" x14ac:dyDescent="0.25">
      <c r="A10" s="154"/>
      <c r="B10" s="151" t="s">
        <v>501</v>
      </c>
      <c r="C10" s="747"/>
      <c r="D10" s="747"/>
      <c r="E10" s="747"/>
      <c r="F10" s="747"/>
      <c r="G10" s="747"/>
      <c r="H10" s="747"/>
    </row>
    <row r="11" spans="1:10" ht="30" customHeight="1" x14ac:dyDescent="0.25">
      <c r="A11" s="155"/>
      <c r="B11" s="318" t="s">
        <v>221</v>
      </c>
      <c r="C11" s="718">
        <v>37.520000000000003</v>
      </c>
      <c r="D11" s="718">
        <v>41.67</v>
      </c>
      <c r="E11" s="718">
        <v>46.81</v>
      </c>
      <c r="F11" s="718">
        <v>45</v>
      </c>
      <c r="G11" s="718">
        <v>46.01703333333333</v>
      </c>
      <c r="H11" s="718">
        <v>45.993725000000005</v>
      </c>
    </row>
    <row r="12" spans="1:10" ht="30" customHeight="1" x14ac:dyDescent="0.25">
      <c r="A12" s="154"/>
      <c r="B12" s="152" t="s">
        <v>222</v>
      </c>
      <c r="C12" s="159">
        <v>141.5</v>
      </c>
      <c r="D12" s="159">
        <v>152.43</v>
      </c>
      <c r="E12" s="159">
        <v>157.38999999999999</v>
      </c>
      <c r="F12" s="159">
        <v>157.01</v>
      </c>
      <c r="G12" s="159">
        <v>165.26129166666666</v>
      </c>
      <c r="H12" s="159">
        <v>164.73271666666668</v>
      </c>
    </row>
    <row r="13" spans="1:10" ht="30" customHeight="1" x14ac:dyDescent="0.25">
      <c r="A13" s="154"/>
      <c r="B13" s="318" t="s">
        <v>261</v>
      </c>
      <c r="C13" s="718">
        <v>83.32</v>
      </c>
      <c r="D13" s="718">
        <v>88.54</v>
      </c>
      <c r="E13" s="718">
        <v>91.98</v>
      </c>
      <c r="F13" s="718">
        <v>96.3</v>
      </c>
      <c r="G13" s="718">
        <v>99.75700833333336</v>
      </c>
      <c r="H13" s="718">
        <v>99.75700833333336</v>
      </c>
    </row>
    <row r="14" spans="1:10" ht="30" customHeight="1" x14ac:dyDescent="0.25">
      <c r="A14" s="155"/>
      <c r="B14" s="101" t="s">
        <v>262</v>
      </c>
      <c r="C14" s="161">
        <v>78.33</v>
      </c>
      <c r="D14" s="161">
        <v>81.459999999999994</v>
      </c>
      <c r="E14" s="161">
        <v>84.56</v>
      </c>
      <c r="F14" s="161">
        <v>87.43</v>
      </c>
      <c r="G14" s="161">
        <v>91.084800000000016</v>
      </c>
      <c r="H14" s="161">
        <v>91.084800000000016</v>
      </c>
    </row>
    <row r="15" spans="1:10" ht="30" customHeight="1" x14ac:dyDescent="0.25">
      <c r="A15" s="154"/>
      <c r="B15" s="619" t="s">
        <v>243</v>
      </c>
      <c r="C15" s="716">
        <v>38.49</v>
      </c>
      <c r="D15" s="716">
        <v>38.909999999999997</v>
      </c>
      <c r="E15" s="716" t="s">
        <v>447</v>
      </c>
      <c r="F15" s="716" t="s">
        <v>447</v>
      </c>
      <c r="G15" s="716" t="s">
        <v>447</v>
      </c>
      <c r="H15" s="716" t="s">
        <v>447</v>
      </c>
    </row>
    <row r="16" spans="1:10" ht="30" customHeight="1" x14ac:dyDescent="0.25">
      <c r="A16" s="155"/>
      <c r="B16" s="101" t="s">
        <v>223</v>
      </c>
      <c r="C16" s="161">
        <v>72.400000000000006</v>
      </c>
      <c r="D16" s="161">
        <v>71.25</v>
      </c>
      <c r="E16" s="161" t="s">
        <v>447</v>
      </c>
      <c r="F16" s="161" t="s">
        <v>447</v>
      </c>
      <c r="G16" s="161" t="s">
        <v>447</v>
      </c>
      <c r="H16" s="161" t="s">
        <v>447</v>
      </c>
    </row>
    <row r="17" spans="1:8" ht="30" customHeight="1" x14ac:dyDescent="0.25">
      <c r="A17" s="154"/>
      <c r="B17" s="346" t="s">
        <v>502</v>
      </c>
      <c r="C17" s="718"/>
      <c r="D17" s="718"/>
      <c r="E17" s="718"/>
      <c r="F17" s="718"/>
      <c r="G17" s="718"/>
      <c r="H17" s="718"/>
    </row>
    <row r="18" spans="1:8" ht="30" customHeight="1" x14ac:dyDescent="0.25">
      <c r="A18" s="154"/>
      <c r="B18" s="152" t="s">
        <v>224</v>
      </c>
      <c r="C18" s="159">
        <v>10.44</v>
      </c>
      <c r="D18" s="159">
        <v>10.63</v>
      </c>
      <c r="E18" s="717" t="s">
        <v>447</v>
      </c>
      <c r="F18" s="717" t="s">
        <v>447</v>
      </c>
      <c r="G18" s="717" t="s">
        <v>447</v>
      </c>
      <c r="H18" s="717" t="s">
        <v>447</v>
      </c>
    </row>
    <row r="19" spans="1:8" ht="30" customHeight="1" x14ac:dyDescent="0.25">
      <c r="A19" s="154"/>
      <c r="B19" s="318" t="s">
        <v>244</v>
      </c>
      <c r="C19" s="718" t="s">
        <v>447</v>
      </c>
      <c r="D19" s="718">
        <v>9.9700000000000006</v>
      </c>
      <c r="E19" s="718">
        <v>10.100200000000001</v>
      </c>
      <c r="F19" s="718">
        <v>10.72</v>
      </c>
      <c r="G19" s="718">
        <v>11.842958333333334</v>
      </c>
      <c r="H19" s="718">
        <v>11.522300000000001</v>
      </c>
    </row>
    <row r="20" spans="1:8" ht="30" customHeight="1" x14ac:dyDescent="0.25">
      <c r="A20" s="154"/>
      <c r="B20" s="101" t="s">
        <v>245</v>
      </c>
      <c r="C20" s="159" t="s">
        <v>447</v>
      </c>
      <c r="D20" s="159">
        <v>11.05</v>
      </c>
      <c r="E20" s="159">
        <v>11.281675</v>
      </c>
      <c r="F20" s="159">
        <v>12.27</v>
      </c>
      <c r="G20" s="159">
        <v>13.222733333333332</v>
      </c>
      <c r="H20" s="159">
        <v>13.345916666666668</v>
      </c>
    </row>
    <row r="21" spans="1:8" ht="30" customHeight="1" x14ac:dyDescent="0.25">
      <c r="A21" s="154"/>
      <c r="B21" s="346" t="s">
        <v>503</v>
      </c>
      <c r="C21" s="718"/>
      <c r="D21" s="718"/>
      <c r="E21" s="718"/>
      <c r="F21" s="718"/>
      <c r="G21" s="718"/>
      <c r="H21" s="718"/>
    </row>
    <row r="22" spans="1:8" ht="30" customHeight="1" x14ac:dyDescent="0.25">
      <c r="A22" s="154"/>
      <c r="B22" s="152" t="s">
        <v>246</v>
      </c>
      <c r="C22" s="159">
        <v>10.5</v>
      </c>
      <c r="D22" s="159">
        <v>11.3</v>
      </c>
      <c r="E22" s="159">
        <v>11.71</v>
      </c>
      <c r="F22" s="159" t="s">
        <v>447</v>
      </c>
      <c r="G22" s="159" t="s">
        <v>447</v>
      </c>
      <c r="H22" s="159">
        <v>13.336491666666667</v>
      </c>
    </row>
    <row r="23" spans="1:8" ht="30" customHeight="1" x14ac:dyDescent="0.25">
      <c r="A23" s="155"/>
      <c r="B23" s="318" t="s">
        <v>241</v>
      </c>
      <c r="C23" s="718">
        <v>9.93</v>
      </c>
      <c r="D23" s="718" t="s">
        <v>447</v>
      </c>
      <c r="E23" s="718" t="s">
        <v>447</v>
      </c>
      <c r="F23" s="718" t="s">
        <v>447</v>
      </c>
      <c r="G23" s="718" t="s">
        <v>447</v>
      </c>
      <c r="H23" s="718" t="s">
        <v>447</v>
      </c>
    </row>
    <row r="24" spans="1:8" ht="30" customHeight="1" x14ac:dyDescent="0.25">
      <c r="A24" s="155"/>
      <c r="B24" s="101" t="s">
        <v>242</v>
      </c>
      <c r="C24" s="161">
        <v>10.52</v>
      </c>
      <c r="D24" s="161">
        <v>11.32</v>
      </c>
      <c r="E24" s="161">
        <v>11.7</v>
      </c>
      <c r="F24" s="161">
        <v>12.08</v>
      </c>
      <c r="G24" s="161">
        <v>12.548250000000001</v>
      </c>
      <c r="H24" s="161">
        <v>13.32</v>
      </c>
    </row>
    <row r="25" spans="1:8" ht="30" customHeight="1" x14ac:dyDescent="0.25">
      <c r="A25" s="154"/>
      <c r="B25" s="346" t="s">
        <v>504</v>
      </c>
      <c r="C25" s="718"/>
      <c r="D25" s="718"/>
      <c r="E25" s="718"/>
      <c r="F25" s="718"/>
      <c r="G25" s="718"/>
      <c r="H25" s="718"/>
    </row>
    <row r="26" spans="1:8" ht="30" customHeight="1" x14ac:dyDescent="0.25">
      <c r="A26" s="154"/>
      <c r="B26" s="101" t="s">
        <v>248</v>
      </c>
      <c r="C26" s="159">
        <v>11.38</v>
      </c>
      <c r="D26" s="159">
        <v>12.09</v>
      </c>
      <c r="E26" s="159">
        <v>12.45</v>
      </c>
      <c r="F26" s="159">
        <v>12.89</v>
      </c>
      <c r="G26" s="159">
        <v>13.334033333333332</v>
      </c>
      <c r="H26" s="159">
        <v>14.118625</v>
      </c>
    </row>
    <row r="27" spans="1:8" ht="30" customHeight="1" x14ac:dyDescent="0.25">
      <c r="A27" s="154"/>
      <c r="B27" s="318" t="s">
        <v>269</v>
      </c>
      <c r="C27" s="718">
        <v>11.09</v>
      </c>
      <c r="D27" s="718">
        <v>12.14</v>
      </c>
      <c r="E27" s="718" t="s">
        <v>447</v>
      </c>
      <c r="F27" s="718" t="s">
        <v>447</v>
      </c>
      <c r="G27" s="718" t="s">
        <v>447</v>
      </c>
      <c r="H27" s="718" t="s">
        <v>447</v>
      </c>
    </row>
    <row r="28" spans="1:8" ht="30" customHeight="1" x14ac:dyDescent="0.25">
      <c r="A28" s="155"/>
      <c r="B28" s="101" t="s">
        <v>240</v>
      </c>
      <c r="C28" s="161">
        <v>9.19</v>
      </c>
      <c r="D28" s="161">
        <v>9.94</v>
      </c>
      <c r="E28" s="161">
        <v>10.43</v>
      </c>
      <c r="F28" s="161">
        <v>10.71</v>
      </c>
      <c r="G28" s="161">
        <v>11.000445454545455</v>
      </c>
      <c r="H28" s="161">
        <v>11.86</v>
      </c>
    </row>
    <row r="29" spans="1:8" ht="30" customHeight="1" x14ac:dyDescent="0.25">
      <c r="A29" s="155"/>
      <c r="B29" s="318" t="s">
        <v>254</v>
      </c>
      <c r="C29" s="718">
        <v>11.02</v>
      </c>
      <c r="D29" s="718">
        <v>11.82</v>
      </c>
      <c r="E29" s="718">
        <v>11.5</v>
      </c>
      <c r="F29" s="718">
        <v>11.61</v>
      </c>
      <c r="G29" s="718">
        <v>12.541466666666667</v>
      </c>
      <c r="H29" s="718">
        <v>13.61</v>
      </c>
    </row>
    <row r="30" spans="1:8" ht="30" customHeight="1" thickBot="1" x14ac:dyDescent="0.3">
      <c r="A30" s="154"/>
      <c r="B30" s="391" t="s">
        <v>256</v>
      </c>
      <c r="C30" s="748">
        <v>11.14</v>
      </c>
      <c r="D30" s="748">
        <v>11.68</v>
      </c>
      <c r="E30" s="748">
        <v>12.17</v>
      </c>
      <c r="F30" s="748">
        <v>12.75</v>
      </c>
      <c r="G30" s="748">
        <v>13.149241666666668</v>
      </c>
      <c r="H30" s="748">
        <v>13.81</v>
      </c>
    </row>
    <row r="31" spans="1:8" ht="3.75" customHeight="1" x14ac:dyDescent="0.25"/>
    <row r="32" spans="1:8" ht="15" customHeight="1" x14ac:dyDescent="0.25">
      <c r="B32" s="90" t="s">
        <v>340</v>
      </c>
    </row>
    <row r="33" spans="2:2" ht="15" customHeight="1" x14ac:dyDescent="0.25">
      <c r="B33" s="90" t="s">
        <v>469</v>
      </c>
    </row>
    <row r="34" spans="2:2" ht="15" customHeight="1" x14ac:dyDescent="0.25">
      <c r="B34" s="75" t="s">
        <v>474</v>
      </c>
    </row>
    <row r="35" spans="2:2" ht="15" customHeight="1" x14ac:dyDescent="0.25"/>
    <row r="36" spans="2:2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62</vt:i4>
      </vt:variant>
    </vt:vector>
  </HeadingPairs>
  <TitlesOfParts>
    <vt:vector size="123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13,14</vt:lpstr>
      <vt:lpstr>15,16</vt:lpstr>
      <vt:lpstr>17,18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Fuentes</vt:lpstr>
      <vt:lpstr>Contraportada</vt:lpstr>
      <vt:lpstr>Hoja1</vt:lpstr>
      <vt:lpstr>'1'!Área_de_impresión</vt:lpstr>
      <vt:lpstr>'10'!Área_de_impresión</vt:lpstr>
      <vt:lpstr>'11,12'!Área_de_impresión</vt:lpstr>
      <vt:lpstr>'13,14'!Área_de_impresión</vt:lpstr>
      <vt:lpstr>'15,16'!Área_de_impresión</vt:lpstr>
      <vt:lpstr>'17,18'!Área_de_impresión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'60'!Área_de_impresión</vt:lpstr>
      <vt:lpstr>'61'!Área_de_impresión</vt:lpstr>
      <vt:lpstr>'62'!Área_de_impresión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'59'!OLE_LINK32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2018-11-26T15:58:36Z</cp:lastPrinted>
  <dcterms:created xsi:type="dcterms:W3CDTF">2010-09-30T18:13:21Z</dcterms:created>
  <dcterms:modified xsi:type="dcterms:W3CDTF">2018-11-26T16:00:18Z</dcterms:modified>
</cp:coreProperties>
</file>